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560" yWindow="560" windowWidth="25040" windowHeight="15500"/>
  </bookViews>
  <sheets>
    <sheet name="Бюджет проєкту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11" i="1"/>
  <c r="F4" i="1"/>
  <c r="F5" i="1"/>
  <c r="F6" i="1"/>
  <c r="F7" i="1"/>
  <c r="F8" i="1"/>
  <c r="F9" i="1"/>
  <c r="F10" i="1"/>
  <c r="F51" i="1"/>
  <c r="F52" i="1"/>
  <c r="F53" i="1"/>
  <c r="F55" i="1"/>
  <c r="F54" i="1"/>
</calcChain>
</file>

<file path=xl/sharedStrings.xml><?xml version="1.0" encoding="utf-8"?>
<sst xmlns="http://schemas.openxmlformats.org/spreadsheetml/2006/main" count="102" uniqueCount="62">
  <si>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</si>
  <si>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</si>
  <si>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</si>
  <si>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</si>
  <si>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</si>
  <si>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</si>
  <si>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</si>
  <si>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</si>
  <si>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</si>
  <si>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Матеріали для гончарної майстерні</t>
  </si>
  <si>
    <t>Глина біла</t>
  </si>
  <si>
    <t xml:space="preserve">Глина червона </t>
  </si>
  <si>
    <t>Гуаш 12 кольорів</t>
  </si>
  <si>
    <t>Натуральна ганчірка</t>
  </si>
  <si>
    <t>Глазур для фінального покриття</t>
  </si>
  <si>
    <t>Полотно двунитка</t>
  </si>
  <si>
    <t>Миска 1 шт.</t>
  </si>
  <si>
    <t xml:space="preserve">Губка </t>
  </si>
  <si>
    <t>Інструменти (набір стеків, струна, дерев’яні палички, пензилики)</t>
  </si>
  <si>
    <t>Миски різних розмірів 3 шт.</t>
  </si>
  <si>
    <t>Фартух</t>
  </si>
  <si>
    <t>Клейонка, м</t>
  </si>
  <si>
    <t>Відро на 25 л.</t>
  </si>
  <si>
    <t>Комплект швабра і відро  з віджимом</t>
  </si>
  <si>
    <t>Віник та совок</t>
  </si>
  <si>
    <t>Паперові рушники</t>
  </si>
  <si>
    <t>КОЖНА ДИТИНА МАЄ ПРАВО НА ЩАСТЯ</t>
  </si>
  <si>
    <t>Проведення заходів (послуга)</t>
  </si>
  <si>
    <t>Паперові стакани 250 мл</t>
  </si>
  <si>
    <t>Паперові стакани 350 мл</t>
  </si>
  <si>
    <t xml:space="preserve">Одноразові руковиці </t>
  </si>
  <si>
    <t xml:space="preserve">Бахіли </t>
  </si>
  <si>
    <t xml:space="preserve">Набір пензликів (товстий та тонкий) </t>
  </si>
  <si>
    <t>Набір акрилової фарби</t>
  </si>
  <si>
    <t xml:space="preserve">Ведучий </t>
  </si>
  <si>
    <t>Анімаційна програма</t>
  </si>
  <si>
    <t xml:space="preserve">Оренда звукового обладнаяя </t>
  </si>
  <si>
    <t>Звукорежисер</t>
  </si>
  <si>
    <t>Фотограф</t>
  </si>
  <si>
    <t>Інтерактивний майстр-клас</t>
  </si>
  <si>
    <t>Дитяча дискотека</t>
  </si>
  <si>
    <t>Показ кінофільму</t>
  </si>
  <si>
    <t>Показ театральної вистави</t>
  </si>
  <si>
    <t>Адміністратори заходу</t>
  </si>
  <si>
    <t>Подарунки для дітей</t>
  </si>
  <si>
    <t>Цукор стіки</t>
  </si>
  <si>
    <t>Щіточки для рук</t>
  </si>
  <si>
    <t>кг</t>
  </si>
  <si>
    <t>Оренда костюмів (ростові ляльки)</t>
  </si>
  <si>
    <t>шт</t>
  </si>
  <si>
    <t>м</t>
  </si>
  <si>
    <t>уп</t>
  </si>
  <si>
    <t>л</t>
  </si>
  <si>
    <t>год</t>
  </si>
  <si>
    <t>Чай пакетики</t>
  </si>
  <si>
    <t>Клей селіконовий стержні</t>
  </si>
  <si>
    <t>Вологі серветки 100 шт з клапаном</t>
  </si>
  <si>
    <t>Рідке мило 500 мл дитяче</t>
  </si>
  <si>
    <t>Антисептики АХД</t>
  </si>
  <si>
    <t>Маски одноразові</t>
  </si>
  <si>
    <t>Шкільний рюкзак (дів., хлоп.)</t>
  </si>
  <si>
    <t>Солодкі шоколадні набори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</si>
</sst>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4"/>
      <color theme="1"/>
      <name val="Thonburi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4"/>
      <color theme="1"/>
      <name val="Thonbu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7"/>
  <sheetViews>
    <sheetView tabSelected="1" topLeftCell="A26" zoomScale="120" zoomScaleNormal="120" zoomScalePageLayoutView="120" workbookViewId="0">
      <pane xSplit="22700" topLeftCell="G1"/>
      <selection activeCell="A49" sqref="A49"/>
      <selection pane="topRight" activeCell="F11" sqref="F11"/>
    </sheetView>
  </sheetViews>
  <sheetFormatPr baseColWidth="10" defaultColWidth="9.1640625" defaultRowHeight="18" x14ac:dyDescent="0"/>
  <cols>
    <col min="1" max="1" width="5.83203125" style="1" customWidth="1"/>
    <col min="2" max="2" width="98.1640625" style="1" customWidth="1"/>
    <col min="3" max="3" width="15.5" style="1" customWidth="1"/>
    <col min="4" max="4" width="14.6640625" style="1" customWidth="1"/>
    <col min="5" max="5" width="18.6640625" style="1" customWidth="1"/>
    <col min="6" max="6" width="16.5" style="1" customWidth="1"/>
    <col min="7" max="16384" width="9.1640625" style="1"/>
  </cols>
  <sheetData>
    <row r="1" spans="1:6" ht="19">
      <c r="A1" s="22" t="s">
        <v>26</v>
      </c>
      <c r="B1" s="9"/>
      <c r="C1" s="9"/>
      <c r="D1" s="9"/>
      <c r="E1" s="9"/>
      <c r="F1" s="10"/>
    </row>
    <row r="2" spans="1:6" ht="36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9">
      <c r="A3" s="4">
        <v>1</v>
      </c>
      <c r="B3" s="20" t="s">
        <v>9</v>
      </c>
      <c r="C3" s="4"/>
      <c r="D3" s="26" t="s">
        <v>47</v>
      </c>
      <c r="E3" s="4"/>
      <c r="F3" s="4"/>
    </row>
    <row r="4" spans="1:6" ht="19">
      <c r="A4" s="4">
        <v>2</v>
      </c>
      <c r="B4" s="23" t="s">
        <v>10</v>
      </c>
      <c r="C4" s="4">
        <v>100</v>
      </c>
      <c r="D4" s="26" t="s">
        <v>47</v>
      </c>
      <c r="E4" s="4">
        <v>20</v>
      </c>
      <c r="F4" s="4">
        <f t="shared" ref="F4:F52" si="0">C4*E4</f>
        <v>2000</v>
      </c>
    </row>
    <row r="5" spans="1:6" ht="19">
      <c r="A5" s="4">
        <v>3</v>
      </c>
      <c r="B5" s="24" t="s">
        <v>11</v>
      </c>
      <c r="C5" s="4">
        <v>40</v>
      </c>
      <c r="D5" s="26" t="s">
        <v>49</v>
      </c>
      <c r="E5" s="4">
        <v>20</v>
      </c>
      <c r="F5" s="4">
        <f t="shared" si="0"/>
        <v>800</v>
      </c>
    </row>
    <row r="6" spans="1:6" ht="19">
      <c r="A6" s="4">
        <v>4</v>
      </c>
      <c r="B6" s="23" t="s">
        <v>32</v>
      </c>
      <c r="C6" s="4">
        <v>50</v>
      </c>
      <c r="D6" s="26" t="s">
        <v>49</v>
      </c>
      <c r="E6" s="4">
        <v>50</v>
      </c>
      <c r="F6" s="4">
        <f t="shared" si="0"/>
        <v>2500</v>
      </c>
    </row>
    <row r="7" spans="1:6" ht="19">
      <c r="A7" s="4">
        <v>5</v>
      </c>
      <c r="B7" s="23" t="s">
        <v>12</v>
      </c>
      <c r="C7" s="4">
        <v>25</v>
      </c>
      <c r="D7" s="26" t="s">
        <v>49</v>
      </c>
      <c r="E7" s="4">
        <v>120</v>
      </c>
      <c r="F7" s="4">
        <f t="shared" si="0"/>
        <v>3000</v>
      </c>
    </row>
    <row r="8" spans="1:6" ht="19">
      <c r="A8" s="4">
        <v>6</v>
      </c>
      <c r="B8" s="23" t="s">
        <v>55</v>
      </c>
      <c r="C8" s="4">
        <v>5</v>
      </c>
      <c r="D8" s="26" t="s">
        <v>51</v>
      </c>
      <c r="E8" s="4">
        <v>200</v>
      </c>
      <c r="F8" s="4">
        <f t="shared" si="0"/>
        <v>1000</v>
      </c>
    </row>
    <row r="9" spans="1:6" ht="19">
      <c r="A9" s="4">
        <v>7</v>
      </c>
      <c r="B9" s="23" t="s">
        <v>33</v>
      </c>
      <c r="C9" s="4">
        <v>25</v>
      </c>
      <c r="D9" s="26" t="s">
        <v>49</v>
      </c>
      <c r="E9" s="4">
        <v>350</v>
      </c>
      <c r="F9" s="4">
        <f t="shared" si="0"/>
        <v>8750</v>
      </c>
    </row>
    <row r="10" spans="1:6" ht="19">
      <c r="A10" s="4">
        <v>8</v>
      </c>
      <c r="B10" s="23" t="s">
        <v>13</v>
      </c>
      <c r="C10" s="4">
        <v>25</v>
      </c>
      <c r="D10" s="26" t="s">
        <v>49</v>
      </c>
      <c r="E10" s="4">
        <v>10</v>
      </c>
      <c r="F10" s="4">
        <f t="shared" si="0"/>
        <v>250</v>
      </c>
    </row>
    <row r="11" spans="1:6" ht="19">
      <c r="A11" s="4">
        <v>9</v>
      </c>
      <c r="B11" s="23" t="s">
        <v>14</v>
      </c>
      <c r="C11" s="4">
        <v>10</v>
      </c>
      <c r="D11" s="26" t="s">
        <v>49</v>
      </c>
      <c r="E11" s="4">
        <v>800</v>
      </c>
      <c r="F11" s="4">
        <f t="shared" si="0"/>
        <v>8000</v>
      </c>
    </row>
    <row r="12" spans="1:6" ht="19">
      <c r="A12" s="4">
        <v>10</v>
      </c>
      <c r="B12" s="23" t="s">
        <v>15</v>
      </c>
      <c r="C12" s="4">
        <v>25</v>
      </c>
      <c r="D12" s="26" t="s">
        <v>50</v>
      </c>
      <c r="E12" s="4">
        <v>50</v>
      </c>
      <c r="F12" s="4">
        <f t="shared" si="0"/>
        <v>1250</v>
      </c>
    </row>
    <row r="13" spans="1:6" ht="19">
      <c r="A13" s="4">
        <v>11</v>
      </c>
      <c r="B13" s="23" t="s">
        <v>16</v>
      </c>
      <c r="C13" s="4">
        <v>50</v>
      </c>
      <c r="D13" s="26" t="s">
        <v>49</v>
      </c>
      <c r="E13" s="4">
        <v>10</v>
      </c>
      <c r="F13" s="4">
        <f t="shared" si="0"/>
        <v>500</v>
      </c>
    </row>
    <row r="14" spans="1:6" ht="19">
      <c r="A14" s="4">
        <v>12</v>
      </c>
      <c r="B14" s="23" t="s">
        <v>17</v>
      </c>
      <c r="C14" s="4">
        <v>50</v>
      </c>
      <c r="D14" s="26" t="s">
        <v>49</v>
      </c>
      <c r="E14" s="4">
        <v>5</v>
      </c>
      <c r="F14" s="4">
        <f t="shared" si="0"/>
        <v>250</v>
      </c>
    </row>
    <row r="15" spans="1:6" ht="19">
      <c r="A15" s="4">
        <v>13</v>
      </c>
      <c r="B15" s="23" t="s">
        <v>46</v>
      </c>
      <c r="C15" s="4">
        <v>50</v>
      </c>
      <c r="D15" s="26" t="s">
        <v>49</v>
      </c>
      <c r="E15" s="4">
        <v>6</v>
      </c>
      <c r="F15" s="4">
        <f t="shared" si="0"/>
        <v>300</v>
      </c>
    </row>
    <row r="16" spans="1:6" ht="19">
      <c r="A16" s="4">
        <v>14</v>
      </c>
      <c r="B16" s="23" t="s">
        <v>18</v>
      </c>
      <c r="C16" s="4">
        <v>10</v>
      </c>
      <c r="D16" s="26" t="s">
        <v>49</v>
      </c>
      <c r="E16" s="4">
        <v>600</v>
      </c>
      <c r="F16" s="4">
        <f t="shared" si="0"/>
        <v>6000</v>
      </c>
    </row>
    <row r="17" spans="1:6" ht="19">
      <c r="A17" s="4">
        <v>15</v>
      </c>
      <c r="B17" s="23" t="s">
        <v>19</v>
      </c>
      <c r="C17" s="4">
        <v>5</v>
      </c>
      <c r="D17" s="26" t="s">
        <v>49</v>
      </c>
      <c r="E17" s="4">
        <v>150</v>
      </c>
      <c r="F17" s="4">
        <f t="shared" si="0"/>
        <v>750</v>
      </c>
    </row>
    <row r="18" spans="1:6" ht="19">
      <c r="A18" s="4">
        <v>16</v>
      </c>
      <c r="B18" s="23" t="s">
        <v>20</v>
      </c>
      <c r="C18" s="4">
        <v>10</v>
      </c>
      <c r="D18" s="26" t="s">
        <v>49</v>
      </c>
      <c r="E18" s="4">
        <v>600</v>
      </c>
      <c r="F18" s="4">
        <f t="shared" si="0"/>
        <v>6000</v>
      </c>
    </row>
    <row r="19" spans="1:6" ht="19">
      <c r="A19" s="4">
        <v>17</v>
      </c>
      <c r="B19" s="23" t="s">
        <v>21</v>
      </c>
      <c r="C19" s="4">
        <v>100</v>
      </c>
      <c r="D19" s="26" t="s">
        <v>50</v>
      </c>
      <c r="E19" s="4">
        <v>20</v>
      </c>
      <c r="F19" s="4">
        <f t="shared" si="0"/>
        <v>2000</v>
      </c>
    </row>
    <row r="20" spans="1:6" ht="19">
      <c r="A20" s="4">
        <v>18</v>
      </c>
      <c r="B20" s="23" t="s">
        <v>22</v>
      </c>
      <c r="C20" s="4">
        <v>5</v>
      </c>
      <c r="D20" s="26" t="s">
        <v>49</v>
      </c>
      <c r="E20" s="4">
        <v>250</v>
      </c>
      <c r="F20" s="4">
        <f t="shared" si="0"/>
        <v>1250</v>
      </c>
    </row>
    <row r="21" spans="1:6" ht="19">
      <c r="A21" s="4">
        <v>19</v>
      </c>
      <c r="B21" s="23" t="s">
        <v>23</v>
      </c>
      <c r="C21" s="4">
        <v>3</v>
      </c>
      <c r="D21" s="26" t="s">
        <v>49</v>
      </c>
      <c r="E21" s="4">
        <v>600</v>
      </c>
      <c r="F21" s="4">
        <f t="shared" si="0"/>
        <v>1800</v>
      </c>
    </row>
    <row r="22" spans="1:6" ht="19">
      <c r="A22" s="4">
        <v>20</v>
      </c>
      <c r="B22" s="23" t="s">
        <v>24</v>
      </c>
      <c r="C22" s="4">
        <v>3</v>
      </c>
      <c r="D22" s="26" t="s">
        <v>49</v>
      </c>
      <c r="E22" s="4">
        <v>120</v>
      </c>
      <c r="F22" s="4">
        <f t="shared" si="0"/>
        <v>360</v>
      </c>
    </row>
    <row r="23" spans="1:6" ht="19">
      <c r="A23" s="4">
        <v>21</v>
      </c>
      <c r="B23" s="23" t="s">
        <v>25</v>
      </c>
      <c r="C23" s="4">
        <v>50</v>
      </c>
      <c r="D23" s="26" t="s">
        <v>49</v>
      </c>
      <c r="E23" s="4">
        <v>30</v>
      </c>
      <c r="F23" s="4">
        <f t="shared" si="0"/>
        <v>1500</v>
      </c>
    </row>
    <row r="24" spans="1:6" ht="19">
      <c r="A24" s="4">
        <v>22</v>
      </c>
      <c r="B24" s="23" t="s">
        <v>56</v>
      </c>
      <c r="C24" s="4">
        <v>15</v>
      </c>
      <c r="D24" s="26" t="s">
        <v>51</v>
      </c>
      <c r="E24" s="4">
        <v>50</v>
      </c>
      <c r="F24" s="4">
        <f t="shared" si="0"/>
        <v>750</v>
      </c>
    </row>
    <row r="25" spans="1:6" ht="19">
      <c r="A25" s="4">
        <v>23</v>
      </c>
      <c r="B25" s="23" t="s">
        <v>28</v>
      </c>
      <c r="C25" s="4">
        <v>500</v>
      </c>
      <c r="D25" s="26" t="s">
        <v>49</v>
      </c>
      <c r="E25" s="4">
        <v>0.7</v>
      </c>
      <c r="F25" s="4">
        <f t="shared" si="0"/>
        <v>350</v>
      </c>
    </row>
    <row r="26" spans="1:6" ht="19">
      <c r="A26" s="4">
        <v>24</v>
      </c>
      <c r="B26" s="23" t="s">
        <v>29</v>
      </c>
      <c r="C26" s="4">
        <v>500</v>
      </c>
      <c r="D26" s="26" t="s">
        <v>49</v>
      </c>
      <c r="E26" s="4">
        <v>0.75</v>
      </c>
      <c r="F26" s="4">
        <f t="shared" si="0"/>
        <v>375</v>
      </c>
    </row>
    <row r="27" spans="1:6" ht="19">
      <c r="A27" s="4">
        <v>25</v>
      </c>
      <c r="B27" s="23" t="s">
        <v>57</v>
      </c>
      <c r="C27" s="4">
        <v>10</v>
      </c>
      <c r="D27" s="26" t="s">
        <v>49</v>
      </c>
      <c r="E27" s="4">
        <v>40</v>
      </c>
      <c r="F27" s="4">
        <f t="shared" si="0"/>
        <v>400</v>
      </c>
    </row>
    <row r="28" spans="1:6" ht="19">
      <c r="A28" s="4">
        <v>26</v>
      </c>
      <c r="B28" s="23" t="s">
        <v>30</v>
      </c>
      <c r="C28" s="4">
        <v>2000</v>
      </c>
      <c r="D28" s="26" t="s">
        <v>49</v>
      </c>
      <c r="E28" s="4">
        <v>1.75</v>
      </c>
      <c r="F28" s="4">
        <f t="shared" si="0"/>
        <v>3500</v>
      </c>
    </row>
    <row r="29" spans="1:6" ht="19">
      <c r="A29" s="4">
        <v>27</v>
      </c>
      <c r="B29" s="23" t="s">
        <v>31</v>
      </c>
      <c r="C29" s="4">
        <v>2000</v>
      </c>
      <c r="D29" s="26" t="s">
        <v>49</v>
      </c>
      <c r="E29" s="4">
        <v>0.15</v>
      </c>
      <c r="F29" s="4">
        <f t="shared" si="0"/>
        <v>300</v>
      </c>
    </row>
    <row r="30" spans="1:6" ht="19">
      <c r="A30" s="4">
        <v>28</v>
      </c>
      <c r="B30" s="23" t="s">
        <v>59</v>
      </c>
      <c r="C30" s="4">
        <v>1000</v>
      </c>
      <c r="D30" s="26" t="s">
        <v>49</v>
      </c>
      <c r="E30" s="4">
        <v>1</v>
      </c>
      <c r="F30" s="4">
        <f t="shared" si="0"/>
        <v>1000</v>
      </c>
    </row>
    <row r="31" spans="1:6" ht="19">
      <c r="A31" s="4">
        <v>29</v>
      </c>
      <c r="B31" s="23" t="s">
        <v>58</v>
      </c>
      <c r="C31" s="4">
        <v>10</v>
      </c>
      <c r="D31" s="26" t="s">
        <v>52</v>
      </c>
      <c r="E31" s="4">
        <v>202</v>
      </c>
      <c r="F31" s="4">
        <f t="shared" si="0"/>
        <v>2020</v>
      </c>
    </row>
    <row r="32" spans="1:6">
      <c r="A32" s="4"/>
      <c r="B32" s="20" t="s">
        <v>27</v>
      </c>
      <c r="C32" s="4"/>
      <c r="D32" s="4"/>
      <c r="E32" s="4"/>
      <c r="F32" s="4">
        <f t="shared" si="0"/>
        <v>0</v>
      </c>
    </row>
    <row r="33" spans="1:6" ht="19">
      <c r="A33" s="4">
        <v>30</v>
      </c>
      <c r="B33" s="23" t="s">
        <v>34</v>
      </c>
      <c r="C33" s="4">
        <v>10</v>
      </c>
      <c r="D33" s="26" t="s">
        <v>53</v>
      </c>
      <c r="E33" s="4">
        <v>1000</v>
      </c>
      <c r="F33" s="4">
        <f t="shared" si="0"/>
        <v>10000</v>
      </c>
    </row>
    <row r="34" spans="1:6" ht="19">
      <c r="A34" s="4">
        <v>31</v>
      </c>
      <c r="B34" s="23" t="s">
        <v>35</v>
      </c>
      <c r="C34" s="4">
        <v>10</v>
      </c>
      <c r="D34" s="26" t="s">
        <v>53</v>
      </c>
      <c r="E34" s="4">
        <v>1000</v>
      </c>
      <c r="F34" s="4">
        <f t="shared" si="0"/>
        <v>10000</v>
      </c>
    </row>
    <row r="35" spans="1:6" ht="19">
      <c r="A35" s="4">
        <v>31</v>
      </c>
      <c r="B35" s="23" t="s">
        <v>36</v>
      </c>
      <c r="C35" s="4">
        <v>5</v>
      </c>
      <c r="D35" s="26" t="s">
        <v>49</v>
      </c>
      <c r="E35" s="4">
        <v>1500</v>
      </c>
      <c r="F35" s="4">
        <f t="shared" si="0"/>
        <v>7500</v>
      </c>
    </row>
    <row r="36" spans="1:6" ht="19">
      <c r="A36" s="4">
        <v>32</v>
      </c>
      <c r="B36" s="23" t="s">
        <v>48</v>
      </c>
      <c r="C36" s="4">
        <v>10</v>
      </c>
      <c r="D36" s="26" t="s">
        <v>49</v>
      </c>
      <c r="E36" s="4">
        <v>1000</v>
      </c>
      <c r="F36" s="4">
        <f t="shared" si="0"/>
        <v>10000</v>
      </c>
    </row>
    <row r="37" spans="1:6" ht="19">
      <c r="A37" s="4">
        <v>33</v>
      </c>
      <c r="B37" s="23" t="s">
        <v>37</v>
      </c>
      <c r="C37" s="4">
        <v>10</v>
      </c>
      <c r="D37" s="26" t="s">
        <v>53</v>
      </c>
      <c r="E37" s="4">
        <v>500</v>
      </c>
      <c r="F37" s="4">
        <f t="shared" si="0"/>
        <v>5000</v>
      </c>
    </row>
    <row r="38" spans="1:6" ht="19">
      <c r="A38" s="4">
        <v>34</v>
      </c>
      <c r="B38" s="23" t="s">
        <v>38</v>
      </c>
      <c r="C38" s="4">
        <v>10</v>
      </c>
      <c r="D38" s="26" t="s">
        <v>53</v>
      </c>
      <c r="E38" s="4">
        <v>700</v>
      </c>
      <c r="F38" s="4">
        <f t="shared" si="0"/>
        <v>7000</v>
      </c>
    </row>
    <row r="39" spans="1:6" ht="19">
      <c r="A39" s="4">
        <v>35</v>
      </c>
      <c r="B39" s="23" t="s">
        <v>39</v>
      </c>
      <c r="C39" s="4">
        <v>5</v>
      </c>
      <c r="D39" s="26" t="s">
        <v>53</v>
      </c>
      <c r="E39" s="4">
        <v>2500</v>
      </c>
      <c r="F39" s="4">
        <f t="shared" si="0"/>
        <v>12500</v>
      </c>
    </row>
    <row r="40" spans="1:6" ht="19">
      <c r="A40" s="4">
        <v>36</v>
      </c>
      <c r="B40" s="23" t="s">
        <v>40</v>
      </c>
      <c r="C40" s="4">
        <v>2</v>
      </c>
      <c r="D40" s="26" t="s">
        <v>53</v>
      </c>
      <c r="E40" s="4">
        <v>1800</v>
      </c>
      <c r="F40" s="4">
        <f t="shared" si="0"/>
        <v>3600</v>
      </c>
    </row>
    <row r="41" spans="1:6" ht="19">
      <c r="A41" s="4">
        <v>37</v>
      </c>
      <c r="B41" s="23" t="s">
        <v>41</v>
      </c>
      <c r="C41" s="4">
        <v>1</v>
      </c>
      <c r="D41" s="26" t="s">
        <v>53</v>
      </c>
      <c r="E41" s="4">
        <v>2000</v>
      </c>
      <c r="F41" s="4">
        <f t="shared" si="0"/>
        <v>2000</v>
      </c>
    </row>
    <row r="42" spans="1:6" ht="19">
      <c r="A42" s="4">
        <v>38</v>
      </c>
      <c r="B42" s="23" t="s">
        <v>42</v>
      </c>
      <c r="C42" s="4">
        <v>2</v>
      </c>
      <c r="D42" s="26" t="s">
        <v>53</v>
      </c>
      <c r="E42" s="4">
        <v>2600</v>
      </c>
      <c r="F42" s="4">
        <f t="shared" si="0"/>
        <v>5200</v>
      </c>
    </row>
    <row r="43" spans="1:6" ht="19">
      <c r="A43" s="4">
        <v>39</v>
      </c>
      <c r="B43" s="23" t="s">
        <v>43</v>
      </c>
      <c r="C43" s="4">
        <v>20</v>
      </c>
      <c r="D43" s="26" t="s">
        <v>53</v>
      </c>
      <c r="E43" s="4">
        <v>250</v>
      </c>
      <c r="F43" s="4">
        <f t="shared" si="0"/>
        <v>5000</v>
      </c>
    </row>
    <row r="44" spans="1:6" ht="19">
      <c r="A44" s="4">
        <v>40</v>
      </c>
      <c r="B44" s="23" t="s">
        <v>54</v>
      </c>
      <c r="C44" s="4">
        <v>300</v>
      </c>
      <c r="D44" s="26" t="s">
        <v>49</v>
      </c>
      <c r="E44" s="4">
        <v>0.9</v>
      </c>
      <c r="F44" s="4">
        <f t="shared" si="0"/>
        <v>270</v>
      </c>
    </row>
    <row r="45" spans="1:6" ht="19">
      <c r="A45" s="4">
        <v>41</v>
      </c>
      <c r="B45" s="23" t="s">
        <v>45</v>
      </c>
      <c r="C45" s="4">
        <v>600</v>
      </c>
      <c r="D45" s="26" t="s">
        <v>49</v>
      </c>
      <c r="E45" s="4">
        <v>0.18</v>
      </c>
      <c r="F45" s="4">
        <f t="shared" si="0"/>
        <v>108</v>
      </c>
    </row>
    <row r="46" spans="1:6" ht="19">
      <c r="A46" s="4">
        <v>42</v>
      </c>
      <c r="B46" s="23" t="s">
        <v>28</v>
      </c>
      <c r="C46" s="4">
        <v>300</v>
      </c>
      <c r="D46" s="26" t="s">
        <v>49</v>
      </c>
      <c r="E46" s="4">
        <v>0.7</v>
      </c>
      <c r="F46" s="4">
        <f t="shared" si="0"/>
        <v>210</v>
      </c>
    </row>
    <row r="47" spans="1:6">
      <c r="A47" s="4"/>
      <c r="B47" s="21" t="s">
        <v>44</v>
      </c>
      <c r="C47" s="4"/>
      <c r="D47" s="4"/>
      <c r="E47" s="4"/>
      <c r="F47" s="4">
        <f t="shared" si="0"/>
        <v>0</v>
      </c>
    </row>
    <row r="48" spans="1:6" ht="19">
      <c r="A48" s="4">
        <v>43</v>
      </c>
      <c r="B48" s="23" t="s">
        <v>60</v>
      </c>
      <c r="C48" s="4">
        <v>150</v>
      </c>
      <c r="D48" s="26" t="s">
        <v>49</v>
      </c>
      <c r="E48" s="4">
        <v>650</v>
      </c>
      <c r="F48" s="4">
        <f t="shared" si="0"/>
        <v>97500</v>
      </c>
    </row>
    <row r="49" spans="1:6" ht="19">
      <c r="A49" s="4">
        <v>44</v>
      </c>
      <c r="B49" s="27" t="s">
        <v>61</v>
      </c>
      <c r="C49" s="4">
        <v>150</v>
      </c>
      <c r="D49" s="26" t="s">
        <v>49</v>
      </c>
      <c r="E49" s="4">
        <v>100</v>
      </c>
      <c r="F49" s="4">
        <f t="shared" si="0"/>
        <v>15000</v>
      </c>
    </row>
    <row r="50" spans="1:6">
      <c r="A50" s="4"/>
      <c r="B50" s="25"/>
      <c r="C50" s="4"/>
      <c r="D50" s="4"/>
      <c r="E50" s="4"/>
      <c r="F50" s="4">
        <f t="shared" si="0"/>
        <v>0</v>
      </c>
    </row>
    <row r="51" spans="1:6">
      <c r="A51" s="4"/>
      <c r="B51" s="25"/>
      <c r="C51" s="4"/>
      <c r="D51" s="4"/>
      <c r="E51" s="4"/>
      <c r="F51" s="4">
        <f t="shared" si="0"/>
        <v>0</v>
      </c>
    </row>
    <row r="52" spans="1:6">
      <c r="A52" s="4"/>
      <c r="B52" s="25"/>
      <c r="C52" s="4"/>
      <c r="D52" s="4"/>
      <c r="E52" s="4"/>
      <c r="F52" s="4">
        <f t="shared" si="0"/>
        <v>0</v>
      </c>
    </row>
    <row r="53" spans="1:6">
      <c r="A53" s="11" t="s">
        <v>6</v>
      </c>
      <c r="B53" s="12"/>
      <c r="C53" s="12"/>
      <c r="D53" s="12"/>
      <c r="E53" s="13"/>
      <c r="F53" s="5">
        <f>SUM(F3:F52)</f>
        <v>247843</v>
      </c>
    </row>
    <row r="54" spans="1:6" ht="19.5" customHeight="1">
      <c r="A54" s="14" t="s">
        <v>8</v>
      </c>
      <c r="B54" s="15"/>
      <c r="C54" s="15"/>
      <c r="D54" s="15"/>
      <c r="E54" s="16"/>
      <c r="F54" s="5">
        <f>F55-F53</f>
        <v>24784.300000000047</v>
      </c>
    </row>
    <row r="55" spans="1:6">
      <c r="A55" s="17" t="s">
        <v>5</v>
      </c>
      <c r="B55" s="18"/>
      <c r="C55" s="18"/>
      <c r="D55" s="18"/>
      <c r="E55" s="19"/>
      <c r="F55" s="6">
        <f>F53*1.1</f>
        <v>272627.30000000005</v>
      </c>
    </row>
    <row r="56" spans="1:6">
      <c r="A56" s="7"/>
      <c r="B56" s="8"/>
      <c r="C56" s="8"/>
      <c r="D56" s="8"/>
      <c r="E56" s="8"/>
      <c r="F56" s="7"/>
    </row>
    <row r="57" spans="1:6">
      <c r="A57" s="7"/>
      <c r="B57" s="8"/>
      <c r="C57" s="8"/>
      <c r="D57" s="8"/>
      <c r="E57" s="8"/>
      <c r="F57" s="7"/>
    </row>
  </sheetData>
  <mergeCells count="4">
    <mergeCell ref="A55:E55"/>
    <mergeCell ref="A1:F1"/>
    <mergeCell ref="A53:E53"/>
    <mergeCell ref="A54:E54"/>
  </mergeCells>
  <pageMargins left="0.25" right="0.25" top="0.75" bottom="0.75" header="0.3" footer="0.3"/>
  <pageSetup paperSize="9" scale="84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Елена</cp:lastModifiedBy>
  <cp:lastPrinted>2021-04-22T12:47:06Z</cp:lastPrinted>
  <dcterms:created xsi:type="dcterms:W3CDTF">2016-09-21T11:18:44Z</dcterms:created>
  <dcterms:modified xsi:type="dcterms:W3CDTF">2021-06-11T15:20:29Z</dcterms:modified>
</cp:coreProperties>
</file>