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2765" windowHeight="11850" tabRatio="500"/>
  </bookViews>
  <sheets>
    <sheet name="Бюджет проєкту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8" i="1" s="1"/>
  <c r="F30" i="1" s="1"/>
  <c r="F29" i="1" s="1"/>
</calcChain>
</file>

<file path=xl/sharedStrings.xml><?xml version="1.0" encoding="utf-8"?>
<sst xmlns="http://schemas.openxmlformats.org/spreadsheetml/2006/main" count="60" uniqueCount="46">
  <si>
    <t>Комфортне та сучасне подвір'я по просп. Слобожанський 40-Б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</si>
  <si>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</si>
  <si>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</si>
  <si>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</si>
  <si>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</si>
  <si>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</si>
  <si>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</si>
  <si>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Розбирання бортових каменiв, поребриків</t>
  </si>
  <si>
    <t>100 м</t>
  </si>
  <si>
    <t xml:space="preserve">Установлення бетонних поребрикiв на бетонній основі /60х200х500/ </t>
  </si>
  <si>
    <t>м</t>
  </si>
  <si>
    <t>Установлення бортових каменiв (бордюрів дорожних) бетонних i залiзобетонних при iнших видах покриттiв</t>
  </si>
  <si>
    <t>Готування важкого бетону на щебенi, клас бетону В15</t>
  </si>
  <si>
    <t>100 м3</t>
  </si>
  <si>
    <t>Готування цементного розчину М100 вручну</t>
  </si>
  <si>
    <t>Навантаження сміття екскаваторами на автомобілі-самоскиди, місткість ковша екскаватора 0,25 м3.</t>
  </si>
  <si>
    <t>100 т</t>
  </si>
  <si>
    <t>Розбирання щебеневих покриттів та основ /шлако-щебеневих/</t>
  </si>
  <si>
    <t>Розбирання асфальтобетонних покриттiв вручну</t>
  </si>
  <si>
    <t>Навантаження смiття вручну</t>
  </si>
  <si>
    <t>1 т</t>
  </si>
  <si>
    <t>Перевезення сміття до 15 км</t>
  </si>
  <si>
    <t>т</t>
  </si>
  <si>
    <t>Улаштування пiдстильних та вирiвнювальних шарiв основи з пiщано- гравiйної сумiшi, жорстви</t>
  </si>
  <si>
    <t>Улаштування покриттiв з дрiбнорозмiрних фiгурних елементiв мощення [ФЭМ], товщиною 40 мм (сіра, червона, чорна, біла)</t>
  </si>
  <si>
    <t>100 м2</t>
  </si>
  <si>
    <t>Плитка тротуарна товщ. 40 мм</t>
  </si>
  <si>
    <t>м2</t>
  </si>
  <si>
    <t>Плитка тротуарна товщ. 60 мм</t>
  </si>
  <si>
    <t>Різання дрiбнорозмiрних фiгурних елементiв мощення [ФЭМ]</t>
  </si>
  <si>
    <t>Утилізація сміття</t>
  </si>
  <si>
    <t>Будівельні машини і механізми</t>
  </si>
  <si>
    <t>послуга</t>
  </si>
  <si>
    <t>Поребрик 60х200х500 мм</t>
  </si>
  <si>
    <t>шт</t>
  </si>
  <si>
    <t>Цвяхи будiвельнi з плоскою головкою 1,8х60</t>
  </si>
  <si>
    <t>Цемент</t>
  </si>
  <si>
    <t>Щебінь</t>
  </si>
  <si>
    <t>м3</t>
  </si>
  <si>
    <t>Бордюр дорожний L=1 м</t>
  </si>
  <si>
    <t>Бруски, товщина 100,125 мм</t>
  </si>
  <si>
    <t>Відсів</t>
  </si>
  <si>
    <t xml:space="preserve">Пiсок 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</si>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</sst>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2"/>
  <sheetViews>
    <sheetView tabSelected="1" zoomScale="55" zoomScaleNormal="55" workbookViewId="0">
      <selection activeCell="B2" sqref="B2"/>
    </sheetView>
  </sheetViews>
  <sheetFormatPr defaultRowHeight="18" x14ac:dyDescent="0.25"/>
  <cols>
    <col min="1" max="1" width="5.85546875" style="4" customWidth="1"/>
    <col min="2" max="2" width="98.140625" style="4" customWidth="1"/>
    <col min="3" max="3" width="15.5703125" style="4" customWidth="1"/>
    <col min="4" max="4" width="14.7109375" style="4" customWidth="1"/>
    <col min="5" max="5" width="18.7109375" style="4" customWidth="1"/>
    <col min="6" max="6" width="16.5703125" style="4" customWidth="1"/>
    <col min="7" max="1025" width="9.140625" style="4" customWidth="1"/>
  </cols>
  <sheetData>
    <row r="1" spans="1:6" x14ac:dyDescent="0.25">
      <c r="A1" s="3" t="s">
        <v>0</v>
      </c>
      <c r="B1" s="3"/>
      <c r="C1" s="3"/>
      <c r="D1" s="3"/>
      <c r="E1" s="3"/>
      <c r="F1" s="3"/>
    </row>
    <row r="2" spans="1:6" ht="54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ht="18.75" x14ac:dyDescent="0.25">
      <c r="A3" s="6">
        <v>1</v>
      </c>
      <c r="B3" s="7" t="s">
        <v>7</v>
      </c>
      <c r="C3" s="8">
        <v>1.62</v>
      </c>
      <c r="D3" s="9" t="s">
        <v>8</v>
      </c>
      <c r="E3" s="10">
        <v>10109.950000000001</v>
      </c>
      <c r="F3" s="10">
        <f t="shared" ref="F3:F27" si="0">C3*E3</f>
        <v>16378.119000000002</v>
      </c>
    </row>
    <row r="4" spans="1:6" ht="27.4" customHeight="1" x14ac:dyDescent="0.25">
      <c r="A4" s="6">
        <v>2</v>
      </c>
      <c r="B4" s="7" t="s">
        <v>9</v>
      </c>
      <c r="C4" s="8">
        <v>92</v>
      </c>
      <c r="D4" s="9" t="s">
        <v>10</v>
      </c>
      <c r="E4" s="10">
        <v>288.43</v>
      </c>
      <c r="F4" s="10">
        <f t="shared" si="0"/>
        <v>26535.56</v>
      </c>
    </row>
    <row r="5" spans="1:6" ht="18.75" x14ac:dyDescent="0.3">
      <c r="A5" s="6">
        <v>3</v>
      </c>
      <c r="B5" s="11" t="s">
        <v>11</v>
      </c>
      <c r="C5" s="8">
        <v>0.7</v>
      </c>
      <c r="D5" s="9" t="s">
        <v>8</v>
      </c>
      <c r="E5" s="10">
        <v>33072.019999999997</v>
      </c>
      <c r="F5" s="10">
        <f t="shared" si="0"/>
        <v>23150.413999999997</v>
      </c>
    </row>
    <row r="6" spans="1:6" ht="18.75" x14ac:dyDescent="0.25">
      <c r="A6" s="6">
        <v>4</v>
      </c>
      <c r="B6" s="7" t="s">
        <v>12</v>
      </c>
      <c r="C6" s="8">
        <v>0.09</v>
      </c>
      <c r="D6" s="9" t="s">
        <v>13</v>
      </c>
      <c r="E6" s="10">
        <v>213195.79</v>
      </c>
      <c r="F6" s="10">
        <f t="shared" si="0"/>
        <v>19187.6211</v>
      </c>
    </row>
    <row r="7" spans="1:6" ht="18.75" x14ac:dyDescent="0.25">
      <c r="A7" s="6">
        <v>5</v>
      </c>
      <c r="B7" s="7" t="s">
        <v>14</v>
      </c>
      <c r="C7" s="8">
        <v>4.0000000000000002E-4</v>
      </c>
      <c r="D7" s="9" t="s">
        <v>13</v>
      </c>
      <c r="E7" s="10">
        <v>183030.1</v>
      </c>
      <c r="F7" s="10">
        <f t="shared" si="0"/>
        <v>73.212040000000002</v>
      </c>
    </row>
    <row r="8" spans="1:6" ht="34.15" customHeight="1" x14ac:dyDescent="0.25">
      <c r="A8" s="6">
        <v>6</v>
      </c>
      <c r="B8" s="12" t="s">
        <v>15</v>
      </c>
      <c r="C8" s="8">
        <v>0.60004000000000002</v>
      </c>
      <c r="D8" s="9" t="s">
        <v>16</v>
      </c>
      <c r="E8" s="10">
        <v>5565.49</v>
      </c>
      <c r="F8" s="10">
        <f t="shared" si="0"/>
        <v>3339.5166196</v>
      </c>
    </row>
    <row r="9" spans="1:6" ht="18.75" x14ac:dyDescent="0.25">
      <c r="A9" s="6">
        <v>7</v>
      </c>
      <c r="B9" s="7" t="s">
        <v>17</v>
      </c>
      <c r="C9" s="8">
        <v>0.4879</v>
      </c>
      <c r="D9" s="9" t="s">
        <v>13</v>
      </c>
      <c r="E9" s="10">
        <v>4340.51</v>
      </c>
      <c r="F9" s="10">
        <f t="shared" si="0"/>
        <v>2117.734829</v>
      </c>
    </row>
    <row r="10" spans="1:6" ht="18.75" x14ac:dyDescent="0.25">
      <c r="A10" s="6">
        <v>8</v>
      </c>
      <c r="B10" s="7" t="s">
        <v>18</v>
      </c>
      <c r="C10" s="8">
        <v>0.14349999999999999</v>
      </c>
      <c r="D10" s="9" t="s">
        <v>13</v>
      </c>
      <c r="E10" s="10">
        <v>23016.37</v>
      </c>
      <c r="F10" s="10">
        <f t="shared" si="0"/>
        <v>3302.8490949999996</v>
      </c>
    </row>
    <row r="11" spans="1:6" ht="18.75" x14ac:dyDescent="0.25">
      <c r="A11" s="6">
        <v>9</v>
      </c>
      <c r="B11" s="7" t="s">
        <v>19</v>
      </c>
      <c r="C11" s="8">
        <v>60.003</v>
      </c>
      <c r="D11" s="9" t="s">
        <v>20</v>
      </c>
      <c r="E11" s="10">
        <v>122.8</v>
      </c>
      <c r="F11" s="10">
        <f t="shared" si="0"/>
        <v>7368.3684000000003</v>
      </c>
    </row>
    <row r="12" spans="1:6" ht="18.75" x14ac:dyDescent="0.25">
      <c r="A12" s="6">
        <v>10</v>
      </c>
      <c r="B12" s="7" t="s">
        <v>21</v>
      </c>
      <c r="C12" s="8">
        <v>120.00700000000001</v>
      </c>
      <c r="D12" s="9" t="s">
        <v>22</v>
      </c>
      <c r="E12" s="10">
        <v>107.79</v>
      </c>
      <c r="F12" s="10">
        <f t="shared" si="0"/>
        <v>12935.554530000001</v>
      </c>
    </row>
    <row r="13" spans="1:6" ht="37.5" x14ac:dyDescent="0.25">
      <c r="A13" s="6">
        <v>11</v>
      </c>
      <c r="B13" s="12" t="s">
        <v>23</v>
      </c>
      <c r="C13" s="8">
        <v>0.4879</v>
      </c>
      <c r="D13" s="9" t="s">
        <v>13</v>
      </c>
      <c r="E13" s="10">
        <v>81307.08</v>
      </c>
      <c r="F13" s="10">
        <f t="shared" si="0"/>
        <v>39669.724331999998</v>
      </c>
    </row>
    <row r="14" spans="1:6" ht="37.5" x14ac:dyDescent="0.25">
      <c r="A14" s="6">
        <v>12</v>
      </c>
      <c r="B14" s="12" t="s">
        <v>24</v>
      </c>
      <c r="C14" s="8">
        <v>2.87</v>
      </c>
      <c r="D14" s="9" t="s">
        <v>25</v>
      </c>
      <c r="E14" s="10">
        <v>15794.63</v>
      </c>
      <c r="F14" s="10">
        <f t="shared" si="0"/>
        <v>45330.588100000001</v>
      </c>
    </row>
    <row r="15" spans="1:6" ht="18.75" x14ac:dyDescent="0.25">
      <c r="A15" s="6">
        <v>13</v>
      </c>
      <c r="B15" s="7" t="s">
        <v>26</v>
      </c>
      <c r="C15" s="8">
        <v>86.86</v>
      </c>
      <c r="D15" s="9" t="s">
        <v>27</v>
      </c>
      <c r="E15" s="10">
        <v>295</v>
      </c>
      <c r="F15" s="10">
        <f t="shared" si="0"/>
        <v>25623.7</v>
      </c>
    </row>
    <row r="16" spans="1:6" ht="18.75" x14ac:dyDescent="0.25">
      <c r="A16" s="6">
        <v>14</v>
      </c>
      <c r="B16" s="7" t="s">
        <v>28</v>
      </c>
      <c r="C16" s="8">
        <v>203.01</v>
      </c>
      <c r="D16" s="9" t="s">
        <v>27</v>
      </c>
      <c r="E16" s="10">
        <v>442</v>
      </c>
      <c r="F16" s="10">
        <f t="shared" si="0"/>
        <v>89730.42</v>
      </c>
    </row>
    <row r="17" spans="1:6" ht="18.75" x14ac:dyDescent="0.25">
      <c r="A17" s="6">
        <v>15</v>
      </c>
      <c r="B17" s="7" t="s">
        <v>29</v>
      </c>
      <c r="C17" s="8">
        <v>23</v>
      </c>
      <c r="D17" s="9" t="s">
        <v>10</v>
      </c>
      <c r="E17" s="10">
        <v>53.84</v>
      </c>
      <c r="F17" s="10">
        <f t="shared" si="0"/>
        <v>1238.3200000000002</v>
      </c>
    </row>
    <row r="18" spans="1:6" ht="18.75" x14ac:dyDescent="0.25">
      <c r="A18" s="6">
        <v>16</v>
      </c>
      <c r="B18" s="7" t="s">
        <v>30</v>
      </c>
      <c r="C18" s="8">
        <v>120.00700000000001</v>
      </c>
      <c r="D18" s="9" t="s">
        <v>22</v>
      </c>
      <c r="E18" s="10">
        <v>68</v>
      </c>
      <c r="F18" s="10">
        <f t="shared" si="0"/>
        <v>8160.4760000000006</v>
      </c>
    </row>
    <row r="19" spans="1:6" ht="18.75" x14ac:dyDescent="0.25">
      <c r="A19" s="6">
        <v>17</v>
      </c>
      <c r="B19" s="7" t="s">
        <v>31</v>
      </c>
      <c r="C19" s="8">
        <v>1</v>
      </c>
      <c r="D19" s="9" t="s">
        <v>32</v>
      </c>
      <c r="E19" s="10">
        <v>22431.279999999999</v>
      </c>
      <c r="F19" s="10">
        <f t="shared" si="0"/>
        <v>22431.279999999999</v>
      </c>
    </row>
    <row r="20" spans="1:6" ht="18.75" x14ac:dyDescent="0.25">
      <c r="A20" s="6">
        <v>18</v>
      </c>
      <c r="B20" s="7" t="s">
        <v>33</v>
      </c>
      <c r="C20" s="8">
        <v>184</v>
      </c>
      <c r="D20" s="9" t="s">
        <v>34</v>
      </c>
      <c r="E20" s="10">
        <v>84.92</v>
      </c>
      <c r="F20" s="10">
        <f t="shared" si="0"/>
        <v>15625.28</v>
      </c>
    </row>
    <row r="21" spans="1:6" ht="18.75" x14ac:dyDescent="0.25">
      <c r="A21" s="6">
        <v>19</v>
      </c>
      <c r="B21" s="7" t="s">
        <v>35</v>
      </c>
      <c r="C21" s="8">
        <v>6.9999999999999999E-4</v>
      </c>
      <c r="D21" s="9" t="s">
        <v>22</v>
      </c>
      <c r="E21" s="10">
        <v>57340</v>
      </c>
      <c r="F21" s="10">
        <f t="shared" si="0"/>
        <v>40.137999999999998</v>
      </c>
    </row>
    <row r="22" spans="1:6" ht="18.75" x14ac:dyDescent="0.25">
      <c r="A22" s="6">
        <v>20</v>
      </c>
      <c r="B22" s="7" t="s">
        <v>36</v>
      </c>
      <c r="C22" s="8">
        <v>5.0956250000000001</v>
      </c>
      <c r="D22" s="9" t="s">
        <v>22</v>
      </c>
      <c r="E22" s="10">
        <v>3450</v>
      </c>
      <c r="F22" s="10">
        <f t="shared" si="0"/>
        <v>17579.90625</v>
      </c>
    </row>
    <row r="23" spans="1:6" ht="18.75" x14ac:dyDescent="0.25">
      <c r="A23" s="6">
        <v>21</v>
      </c>
      <c r="B23" s="7" t="s">
        <v>37</v>
      </c>
      <c r="C23" s="8">
        <v>7.2</v>
      </c>
      <c r="D23" s="9" t="s">
        <v>38</v>
      </c>
      <c r="E23" s="10">
        <v>720</v>
      </c>
      <c r="F23" s="10">
        <f t="shared" si="0"/>
        <v>5184</v>
      </c>
    </row>
    <row r="24" spans="1:6" ht="18.75" x14ac:dyDescent="0.25">
      <c r="A24" s="6">
        <v>22</v>
      </c>
      <c r="B24" s="7" t="s">
        <v>39</v>
      </c>
      <c r="C24" s="8">
        <v>70</v>
      </c>
      <c r="D24" s="9" t="s">
        <v>34</v>
      </c>
      <c r="E24" s="10">
        <v>218</v>
      </c>
      <c r="F24" s="10">
        <f t="shared" si="0"/>
        <v>15260</v>
      </c>
    </row>
    <row r="25" spans="1:6" ht="18.75" x14ac:dyDescent="0.25">
      <c r="A25" s="6">
        <v>23</v>
      </c>
      <c r="B25" s="7" t="s">
        <v>40</v>
      </c>
      <c r="C25" s="8">
        <v>0.11899999999999999</v>
      </c>
      <c r="D25" s="9" t="s">
        <v>38</v>
      </c>
      <c r="E25" s="10">
        <v>5200</v>
      </c>
      <c r="F25" s="10">
        <f t="shared" si="0"/>
        <v>618.79999999999995</v>
      </c>
    </row>
    <row r="26" spans="1:6" ht="18.75" x14ac:dyDescent="0.25">
      <c r="A26" s="6">
        <v>24</v>
      </c>
      <c r="B26" s="7" t="s">
        <v>41</v>
      </c>
      <c r="C26" s="8">
        <v>86.309510000000003</v>
      </c>
      <c r="D26" s="9" t="s">
        <v>22</v>
      </c>
      <c r="E26" s="10">
        <v>440</v>
      </c>
      <c r="F26" s="10">
        <f t="shared" si="0"/>
        <v>37976.184399999998</v>
      </c>
    </row>
    <row r="27" spans="1:6" ht="18.75" x14ac:dyDescent="0.25">
      <c r="A27" s="6">
        <v>25</v>
      </c>
      <c r="B27" s="7" t="s">
        <v>42</v>
      </c>
      <c r="C27" s="8">
        <v>22.345500000000001</v>
      </c>
      <c r="D27" s="9" t="s">
        <v>38</v>
      </c>
      <c r="E27" s="10">
        <v>360</v>
      </c>
      <c r="F27" s="10">
        <f t="shared" si="0"/>
        <v>8044.38</v>
      </c>
    </row>
    <row r="28" spans="1:6" ht="18.75" x14ac:dyDescent="0.25">
      <c r="A28" s="2" t="s">
        <v>43</v>
      </c>
      <c r="B28" s="2"/>
      <c r="C28" s="2"/>
      <c r="D28" s="2"/>
      <c r="E28" s="2"/>
      <c r="F28" s="10">
        <f>SUM(F3:F27)</f>
        <v>446902.14669560001</v>
      </c>
    </row>
    <row r="29" spans="1:6" ht="19.5" customHeight="1" x14ac:dyDescent="0.25">
      <c r="A29" s="1" t="s">
        <v>44</v>
      </c>
      <c r="B29" s="1"/>
      <c r="C29" s="1"/>
      <c r="D29" s="1"/>
      <c r="E29" s="1"/>
      <c r="F29" s="10">
        <f>F30-F28</f>
        <v>44690.214669560024</v>
      </c>
    </row>
    <row r="30" spans="1:6" ht="18.75" x14ac:dyDescent="0.25">
      <c r="A30" s="2" t="s">
        <v>45</v>
      </c>
      <c r="B30" s="2"/>
      <c r="C30" s="2"/>
      <c r="D30" s="2"/>
      <c r="E30" s="2"/>
      <c r="F30" s="10">
        <f>F28*1.1</f>
        <v>491592.36136516003</v>
      </c>
    </row>
    <row r="31" spans="1:6" x14ac:dyDescent="0.25">
      <c r="A31" s="13"/>
      <c r="B31" s="14"/>
      <c r="C31" s="14"/>
      <c r="D31" s="14"/>
      <c r="E31" s="14"/>
      <c r="F31" s="13"/>
    </row>
    <row r="32" spans="1:6" x14ac:dyDescent="0.25">
      <c r="A32" s="13"/>
      <c r="B32" s="14"/>
      <c r="C32" s="14"/>
      <c r="D32" s="14"/>
      <c r="E32" s="14"/>
      <c r="F32" s="13"/>
    </row>
  </sheetData>
  <mergeCells count="4">
    <mergeCell ref="A1:F1"/>
    <mergeCell ref="A28:E28"/>
    <mergeCell ref="A29:E29"/>
    <mergeCell ref="A30:E30"/>
  </mergeCells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USER</cp:lastModifiedBy>
  <cp:revision>2</cp:revision>
  <cp:lastPrinted>2021-04-22T12:47:06Z</cp:lastPrinted>
  <dcterms:created xsi:type="dcterms:W3CDTF">2016-09-21T11:18:44Z</dcterms:created>
  <dcterms:modified xsi:type="dcterms:W3CDTF">2021-06-15T07:15:40Z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