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23250" windowHeight="12570"/>
  </bookViews>
  <sheets>
    <sheet name="Бюджет проєкту" sheetId="1" r:id="rId1"/>
  </sheets>
  <calcPr calcId="162913"/>
  <extLst>
    <ext uri="GoogleSheetsCustomDataVersion1">
      <go:sheetsCustomData xmlns:go="http://customooxmlschemas.google.com/" r:id="rId5" roundtripDataSignature="AMtx7mi+Lf6amx8I0CHpBYqzl6EVwoYGoA==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  <c r="F13" i="1" l="1"/>
  <c r="F15" i="1" s="1"/>
  <c r="F14" i="1" l="1"/>
</calcChain>
</file>

<file path=xl/sharedStrings.xml><?xml version="1.0" encoding="utf-8"?>
<sst xmlns="http://schemas.openxmlformats.org/spreadsheetml/2006/main" count="30" uniqueCount="23">
  <si>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</si>
  <si>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</si>
  <si>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</si>
  <si>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</si>
  <si>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</si>
  <si>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</si>
  <si>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Загальна вартість матеріалів/послуг :</t>
  </si>
  <si>
    <t>Непередбачені витрати (не менше 10%):</t>
  </si>
  <si>
    <t>Бюжет проєкту:</t>
  </si>
  <si>
    <t>м3</t>
  </si>
  <si>
    <t>м2</t>
  </si>
  <si>
    <t>Бетон для облаштування майданчику 1
(4,32 м3: Довжина 12м * Ширина 1,8м * Товщина 0,2м)</t>
  </si>
  <si>
    <t>Бетон для облаштування майданчику 2
(3,53 м3: Довжина 9,8м * Ширина 1,8м * Товщина 0,2м)</t>
  </si>
  <si>
    <t>Роботи з облаштування майданчику 1
(Об`єм 4,32 м3 / Площа 21,6 м2 : Довжина 12м * Ширина 1,8м * Товщина 0,2м)</t>
  </si>
  <si>
    <t>Роботи з облаштування майданчику 2
(Об`єм 3,53 м3 / Площа 17,64 м2: Довжина 9,8м * Ширина 1,8м * Товщина 0,2м)</t>
  </si>
  <si>
    <t>Допоміжні роботи та матеріали для облаштування майданчику 1
(Об`єм 4,32 м3 / Площа 21,6 м2 : Довжина 12м * Ширина 1,8м * Товщина 0,2м)</t>
  </si>
  <si>
    <t>Допоміжні роботи та матеріали для облаштування майданчику 2
(Об`єм 3,53 м3 / Площа 17,64 м2: Довжина 9,8м * Ширина 1,8м * Товщина 0,2м)</t>
  </si>
  <si>
    <t>Закупівля та мантаж огорож для контейнерів - майданчик 1
(Довжина 12м;  Ширина 1,5м; Вислота (перед) 2 м; Висота (зад) 1,85 м)</t>
  </si>
  <si>
    <t>Закупівля та мантаж огорож для контейнерів - майданчик 2
(Довжина 9,8м; Ширина 1,5м; Вислота (перед) 2 м; Висота (зад) 1,85 м)</t>
  </si>
  <si>
    <t>Закупівля контейненерів для сортування - майданчик 1
(ПЕТ / Скло / Папір)</t>
  </si>
  <si>
    <t>Закупівля контейненерів для сортування - майданчик 2
(ПЕТ / Скло / Папір)</t>
  </si>
  <si>
    <t>шт</t>
  </si>
  <si>
    <t>Огородження для сміттєвих контейнерів вздовж проспекту Гагаріна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</si>
</sst>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sz val="11"/>
      <name val="Arial"/>
    </font>
    <font>
      <sz val="14"/>
      <color theme="1"/>
      <name val="Century Gothic"/>
    </font>
    <font>
      <b/>
      <sz val="14"/>
      <color rgb="FF000000"/>
      <name val="Century Gothic"/>
    </font>
    <font>
      <b/>
      <sz val="14"/>
      <color theme="1"/>
      <name val="Century Gothic"/>
    </font>
    <font>
      <sz val="14"/>
      <color theme="1"/>
      <name val="Century Gothic"/>
      <family val="2"/>
      <charset val="204"/>
    </font>
    <font>
      <b/>
      <i/>
      <sz val="14"/>
      <color rgb="FF00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2" borderId="4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2" fontId="2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0"/>
  <sheetViews>
    <sheetView tabSelected="1" zoomScale="80" zoomScaleNormal="80" workbookViewId="0">
      <selection activeCell="O8" sqref="O8"/>
    </sheetView>
  </sheetViews>
  <sheetFormatPr defaultColWidth="12.625" defaultRowHeight="15" customHeight="1" x14ac:dyDescent="0.2"/>
  <cols>
    <col min="1" max="1" width="5.125" customWidth="1"/>
    <col min="2" max="2" width="85.875" customWidth="1"/>
    <col min="3" max="3" width="13.625" customWidth="1"/>
    <col min="4" max="4" width="12.875" customWidth="1"/>
    <col min="5" max="5" width="16.375" customWidth="1"/>
    <col min="6" max="6" width="14.5" customWidth="1"/>
    <col min="7" max="26" width="8" customWidth="1"/>
  </cols>
  <sheetData>
    <row r="1" spans="1:26" ht="18" customHeight="1" x14ac:dyDescent="0.25">
      <c r="A1" s="11" t="s">
        <v>22</v>
      </c>
      <c r="B1" s="12"/>
      <c r="C1" s="12"/>
      <c r="D1" s="12"/>
      <c r="E1" s="12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4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.6" customHeight="1" x14ac:dyDescent="0.25">
      <c r="A3" s="4">
        <v>1</v>
      </c>
      <c r="B3" s="9" t="s">
        <v>11</v>
      </c>
      <c r="C3" s="4">
        <v>4.32</v>
      </c>
      <c r="D3" s="10" t="s">
        <v>9</v>
      </c>
      <c r="E3" s="4">
        <v>2000</v>
      </c>
      <c r="F3" s="4">
        <f t="shared" ref="F3:F12" si="0">C3*E3</f>
        <v>8640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6.15" customHeight="1" x14ac:dyDescent="0.25">
      <c r="A4" s="4">
        <v>2</v>
      </c>
      <c r="B4" s="9" t="s">
        <v>12</v>
      </c>
      <c r="C4" s="4">
        <v>3.53</v>
      </c>
      <c r="D4" s="10" t="s">
        <v>9</v>
      </c>
      <c r="E4" s="4">
        <v>2000</v>
      </c>
      <c r="F4" s="4">
        <f t="shared" si="0"/>
        <v>7060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0.45" customHeight="1" x14ac:dyDescent="0.25">
      <c r="A5" s="4">
        <v>3</v>
      </c>
      <c r="B5" s="9" t="s">
        <v>13</v>
      </c>
      <c r="C5" s="4">
        <v>21.6</v>
      </c>
      <c r="D5" s="10" t="s">
        <v>10</v>
      </c>
      <c r="E5" s="5">
        <v>236.148</v>
      </c>
      <c r="F5" s="4">
        <f t="shared" si="0"/>
        <v>5100.7968000000001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6.45" customHeight="1" x14ac:dyDescent="0.25">
      <c r="A6" s="4">
        <v>4</v>
      </c>
      <c r="B6" s="9" t="s">
        <v>14</v>
      </c>
      <c r="C6" s="4">
        <v>17.64</v>
      </c>
      <c r="D6" s="10" t="s">
        <v>10</v>
      </c>
      <c r="E6" s="4">
        <v>200</v>
      </c>
      <c r="F6" s="4">
        <f t="shared" si="0"/>
        <v>3528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4" x14ac:dyDescent="0.25">
      <c r="A7" s="4">
        <v>5</v>
      </c>
      <c r="B7" s="9" t="s">
        <v>15</v>
      </c>
      <c r="C7" s="4">
        <v>21.6</v>
      </c>
      <c r="D7" s="10" t="s">
        <v>10</v>
      </c>
      <c r="E7" s="4">
        <v>700</v>
      </c>
      <c r="F7" s="4">
        <f t="shared" si="0"/>
        <v>15120.000000000002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4" x14ac:dyDescent="0.25">
      <c r="A8" s="4">
        <v>6</v>
      </c>
      <c r="B8" s="9" t="s">
        <v>16</v>
      </c>
      <c r="C8" s="4">
        <v>17.64</v>
      </c>
      <c r="D8" s="10" t="s">
        <v>10</v>
      </c>
      <c r="E8" s="4">
        <v>700</v>
      </c>
      <c r="F8" s="4">
        <f t="shared" si="0"/>
        <v>12348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2.6" customHeight="1" x14ac:dyDescent="0.25">
      <c r="A9" s="4">
        <v>7</v>
      </c>
      <c r="B9" s="9" t="s">
        <v>17</v>
      </c>
      <c r="C9" s="4">
        <v>18</v>
      </c>
      <c r="D9" s="10" t="s">
        <v>10</v>
      </c>
      <c r="E9" s="4">
        <v>11560</v>
      </c>
      <c r="F9" s="4">
        <f t="shared" si="0"/>
        <v>208080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4" x14ac:dyDescent="0.25">
      <c r="A10" s="4">
        <v>8</v>
      </c>
      <c r="B10" s="9" t="s">
        <v>18</v>
      </c>
      <c r="C10" s="4">
        <v>14.7</v>
      </c>
      <c r="D10" s="10" t="s">
        <v>10</v>
      </c>
      <c r="E10" s="4">
        <v>11560</v>
      </c>
      <c r="F10" s="4">
        <f t="shared" si="0"/>
        <v>169932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6" x14ac:dyDescent="0.25">
      <c r="A11" s="4">
        <v>9</v>
      </c>
      <c r="B11" s="9" t="s">
        <v>19</v>
      </c>
      <c r="C11" s="4">
        <v>3</v>
      </c>
      <c r="D11" s="10" t="s">
        <v>21</v>
      </c>
      <c r="E11" s="4">
        <v>4000</v>
      </c>
      <c r="F11" s="4">
        <f t="shared" si="0"/>
        <v>12000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4.45" customHeight="1" x14ac:dyDescent="0.25">
      <c r="A12" s="4">
        <v>10</v>
      </c>
      <c r="B12" s="9" t="s">
        <v>20</v>
      </c>
      <c r="C12" s="4">
        <v>3</v>
      </c>
      <c r="D12" s="10" t="s">
        <v>21</v>
      </c>
      <c r="E12" s="4">
        <v>4000</v>
      </c>
      <c r="F12" s="4">
        <f t="shared" si="0"/>
        <v>12000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5">
      <c r="A13" s="14" t="s">
        <v>6</v>
      </c>
      <c r="B13" s="12"/>
      <c r="C13" s="12"/>
      <c r="D13" s="12"/>
      <c r="E13" s="13"/>
      <c r="F13" s="5">
        <f>SUM(F3:F12)</f>
        <v>453808.79680000001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5">
      <c r="A14" s="15" t="s">
        <v>7</v>
      </c>
      <c r="B14" s="12"/>
      <c r="C14" s="12"/>
      <c r="D14" s="12"/>
      <c r="E14" s="13"/>
      <c r="F14" s="5">
        <f>F15-F13</f>
        <v>45380.879680000013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5">
      <c r="A15" s="16" t="s">
        <v>8</v>
      </c>
      <c r="B15" s="12"/>
      <c r="C15" s="12"/>
      <c r="D15" s="12"/>
      <c r="E15" s="13"/>
      <c r="F15" s="6">
        <f>F13*1.1</f>
        <v>499189.67648000002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25">
      <c r="A16" s="7"/>
      <c r="B16" s="8"/>
      <c r="C16" s="8"/>
      <c r="D16" s="8"/>
      <c r="E16" s="8"/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5">
      <c r="A17" s="7"/>
      <c r="B17" s="8"/>
      <c r="C17" s="8"/>
      <c r="D17" s="8"/>
      <c r="E17" s="8"/>
      <c r="F17" s="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</sheetData>
  <mergeCells count="4">
    <mergeCell ref="A1:F1"/>
    <mergeCell ref="A13:E13"/>
    <mergeCell ref="A14:E14"/>
    <mergeCell ref="A15:E15"/>
  </mergeCells>
  <pageMargins left="0.25" right="0.25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dcterms:created xsi:type="dcterms:W3CDTF">2016-09-21T11:18:44Z</dcterms:created>
  <dcterms:modified xsi:type="dcterms:W3CDTF">2021-08-27T07:16:36Z</dcterms:modified>
</cp:coreProperties>
</file>