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zochka\банк\СОЦ.ПЕД\"/>
    </mc:Choice>
  </mc:AlternateContent>
  <xr:revisionPtr revIDLastSave="0" documentId="13_ncr:1_{8EA47EC1-395E-4C39-8D05-0A454CE084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Медіосвіта для учнів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C15" i="2"/>
  <c r="E22" i="2"/>
  <c r="E19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20" i="2"/>
  <c r="E21" i="2"/>
  <c r="E4" i="2"/>
  <c r="E24" i="2" l="1"/>
  <c r="E25" i="2" s="1"/>
</calcChain>
</file>

<file path=xl/sharedStrings.xml><?xml version="1.0" encoding="utf-8"?>
<sst xmlns="http://schemas.openxmlformats.org/spreadsheetml/2006/main" count="27" uniqueCount="27">
  <si>
    <t>Бюджет проекту</t>
  </si>
  <si>
    <t>№ з/п</t>
  </si>
  <si>
    <t>Найменування товарів (робіт, послуг)</t>
  </si>
  <si>
    <t>Ціна за одиницю, грн.</t>
  </si>
  <si>
    <t>Одиниць</t>
  </si>
  <si>
    <t>Вартість, грн.</t>
  </si>
  <si>
    <t>Принтер CANON I-SENSYS MF3010 </t>
  </si>
  <si>
    <t>Загальна сума (проекту)</t>
  </si>
  <si>
    <t>Фотокамера дзеркальна Canon EOS 80D + об’єктив</t>
  </si>
  <si>
    <t>Фотоспалах до фотокамери Canon Speedite 47</t>
  </si>
  <si>
    <t>Штатив ля фотокамери Velbon Videomate 538|</t>
  </si>
  <si>
    <t xml:space="preserve">Сумка для фотокамери зі змінним об’єктивом Case </t>
  </si>
  <si>
    <t>Карта пам’яті SD Kingston  SDXC 64GB C10 UHS</t>
  </si>
  <si>
    <t>K&amp;M 25400.300.55 мікрофонна стійка</t>
  </si>
  <si>
    <t>SENNHEISER E 835-S мікрофон динамічний</t>
  </si>
  <si>
    <t>CORDIAL CCM 10FM мікрофонний кабель</t>
  </si>
  <si>
    <t>BST 15-2845 X15A акустична система</t>
  </si>
  <si>
    <t>Проекційний екран EPSON ELPSC26</t>
  </si>
  <si>
    <t>Короткофокусний проектор Epson EB-536Wi (WXGA, 3400 ANSI Lm) (V11H670040)</t>
  </si>
  <si>
    <t>Набор ART and W: фон хромакей 3 х 3м + “ворота”/держатель фона</t>
  </si>
  <si>
    <t>Набір студійного світла Mircopro MQ-2003 KIT</t>
  </si>
  <si>
    <t>подорожчання на 10%</t>
  </si>
  <si>
    <t>Цифрова Відеокамера AG-CX350EJ</t>
  </si>
  <si>
    <t>Мультимедійний інтерактивний комплекс (мультимедіна дошка, проектор (Epson EB-530), кріплення, ноутбук НР i3/4Gb/15,6 IPS)</t>
  </si>
  <si>
    <t xml:space="preserve">Ноутбук Acer Aspire 5 A515-56G-54JD (NX.A1LEU.00A) Pure Silver (або аналог) (Екран 15.6" IPS (1920x1080) Full HD, матовий / Intel Core i5-1135G7 (4.2 ГГц) / RAM 8 ГБ / SSD 512 ГБ / nVidia GeForce MX350, 2 ГБ / без ОД / LAN / Wi-Fi /Win10Pro/Office ProPlus </t>
  </si>
  <si>
    <t>монтаж обладнання</t>
  </si>
  <si>
    <t xml:space="preserve">Персональний комп'ютер Acer Aspire S24-880 (DQ.BA9ME.001) Вид - Моноблок, Діагональ екрану - 23.8, Максимальна роздільна здатність - 1920 x 1080 (Full HD), Серія процесора - Intel Core i5, Ідентифікатор моделі - 8250U, кількість ядер - 8 ядра, Частота процесора, ГГц - 1.6, модель відеокарти - UHD Graphics 620, 8 ГБ, Тип пам'яті - DDR4, Типи внутрішніх накопичувачів - HDD, HDD - 1 ТБ, оптичний привід - відсутня, 1Mp, Бездротовий зв'язок - Wi-Fi (IEEE 802.11 a / b / g / n / ac), Bluetooth, зовнішні порти і роз'єми - 2 x HDMI, 1 x Нeadphone, 1 х Microphone, 1 x USB 2.0, 3 x USB 3.1, 1 x RJ45, Операційна система - Endless OS, Пристрої введення в комплекті - клавіатура, миша, Потужність блоку живлення - 135 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</si>
</sst>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AECA-FC4E-41FD-A7E8-4FEE59EE31AD}">
  <sheetPr>
    <pageSetUpPr fitToPage="1"/>
  </sheetPr>
  <dimension ref="A1:E25"/>
  <sheetViews>
    <sheetView tabSelected="1" topLeftCell="A19" workbookViewId="0">
      <selection activeCell="I33" sqref="I33"/>
    </sheetView>
  </sheetViews>
  <sheetFormatPr defaultRowHeight="15" x14ac:dyDescent="0.25"/>
  <cols>
    <col min="2" max="2" width="41.28515625" customWidth="1"/>
    <col min="3" max="3" width="21" customWidth="1"/>
    <col min="4" max="4" width="24.7109375" customWidth="1"/>
    <col min="5" max="5" width="26.140625" customWidth="1"/>
  </cols>
  <sheetData>
    <row r="1" spans="1:5" ht="16.5" x14ac:dyDescent="0.25">
      <c r="A1" s="29" t="s">
        <v>0</v>
      </c>
      <c r="B1" s="29"/>
      <c r="C1" s="29"/>
      <c r="D1" s="29"/>
      <c r="E1" s="29"/>
    </row>
    <row r="2" spans="1:5" ht="15.75" x14ac:dyDescent="0.25">
      <c r="B2" s="1"/>
    </row>
    <row r="3" spans="1:5" ht="33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31.5" x14ac:dyDescent="0.25">
      <c r="A4" s="3">
        <v>1</v>
      </c>
      <c r="B4" s="18" t="s">
        <v>9</v>
      </c>
      <c r="C4" s="8">
        <v>7688</v>
      </c>
      <c r="D4" s="9">
        <v>1</v>
      </c>
      <c r="E4" s="9">
        <f>D4*C4</f>
        <v>7688</v>
      </c>
    </row>
    <row r="5" spans="1:5" ht="31.5" x14ac:dyDescent="0.25">
      <c r="A5" s="3">
        <v>2</v>
      </c>
      <c r="B5" s="18" t="s">
        <v>10</v>
      </c>
      <c r="C5" s="9">
        <v>2500</v>
      </c>
      <c r="D5" s="9">
        <v>1</v>
      </c>
      <c r="E5" s="9">
        <f t="shared" ref="E5:E18" si="0">D5*C5</f>
        <v>2500</v>
      </c>
    </row>
    <row r="6" spans="1:5" ht="32.25" thickBot="1" x14ac:dyDescent="0.3">
      <c r="A6" s="3">
        <v>3</v>
      </c>
      <c r="B6" s="10" t="s">
        <v>8</v>
      </c>
      <c r="C6" s="9">
        <v>42299</v>
      </c>
      <c r="D6" s="9">
        <v>1</v>
      </c>
      <c r="E6" s="9">
        <f t="shared" si="0"/>
        <v>42299</v>
      </c>
    </row>
    <row r="7" spans="1:5" ht="32.25" thickBot="1" x14ac:dyDescent="0.3">
      <c r="A7" s="3">
        <v>3</v>
      </c>
      <c r="B7" s="11" t="s">
        <v>11</v>
      </c>
      <c r="C7" s="12">
        <v>2600</v>
      </c>
      <c r="D7" s="12">
        <v>1</v>
      </c>
      <c r="E7" s="9">
        <f t="shared" si="0"/>
        <v>2600</v>
      </c>
    </row>
    <row r="8" spans="1:5" ht="31.5" x14ac:dyDescent="0.25">
      <c r="A8" s="7">
        <v>4</v>
      </c>
      <c r="B8" s="13" t="s">
        <v>12</v>
      </c>
      <c r="C8" s="14">
        <v>1679</v>
      </c>
      <c r="D8" s="14">
        <v>1</v>
      </c>
      <c r="E8" s="9">
        <f t="shared" si="0"/>
        <v>1679</v>
      </c>
    </row>
    <row r="9" spans="1:5" ht="16.5" x14ac:dyDescent="0.25">
      <c r="A9" s="3">
        <v>6</v>
      </c>
      <c r="B9" s="15" t="s">
        <v>13</v>
      </c>
      <c r="C9" s="12">
        <v>3000</v>
      </c>
      <c r="D9" s="12">
        <v>1</v>
      </c>
      <c r="E9" s="9">
        <f t="shared" si="0"/>
        <v>3000</v>
      </c>
    </row>
    <row r="10" spans="1:5" ht="31.5" x14ac:dyDescent="0.25">
      <c r="A10" s="3">
        <v>7</v>
      </c>
      <c r="B10" s="21" t="s">
        <v>14</v>
      </c>
      <c r="C10" s="9">
        <v>3370</v>
      </c>
      <c r="D10" s="9">
        <v>1</v>
      </c>
      <c r="E10" s="9">
        <f t="shared" si="0"/>
        <v>3370</v>
      </c>
    </row>
    <row r="11" spans="1:5" ht="14.25" customHeight="1" x14ac:dyDescent="0.25">
      <c r="A11" s="3">
        <v>8</v>
      </c>
      <c r="B11" s="16" t="s">
        <v>15</v>
      </c>
      <c r="C11" s="9">
        <v>750</v>
      </c>
      <c r="D11" s="9">
        <v>1</v>
      </c>
      <c r="E11" s="9">
        <f t="shared" si="0"/>
        <v>750</v>
      </c>
    </row>
    <row r="12" spans="1:5" ht="16.5" x14ac:dyDescent="0.25">
      <c r="A12" s="3">
        <v>9</v>
      </c>
      <c r="B12" s="15" t="s">
        <v>16</v>
      </c>
      <c r="C12" s="9">
        <v>13340</v>
      </c>
      <c r="D12" s="17">
        <v>1</v>
      </c>
      <c r="E12" s="9">
        <f t="shared" si="0"/>
        <v>13340</v>
      </c>
    </row>
    <row r="13" spans="1:5" ht="16.5" x14ac:dyDescent="0.25">
      <c r="A13" s="3">
        <v>10</v>
      </c>
      <c r="B13" s="15" t="s">
        <v>17</v>
      </c>
      <c r="C13" s="9">
        <v>6000</v>
      </c>
      <c r="D13" s="17">
        <v>1</v>
      </c>
      <c r="E13" s="9">
        <f t="shared" si="0"/>
        <v>6000</v>
      </c>
    </row>
    <row r="14" spans="1:5" ht="47.25" x14ac:dyDescent="0.25">
      <c r="A14" s="3">
        <v>11</v>
      </c>
      <c r="B14" s="18" t="s">
        <v>18</v>
      </c>
      <c r="C14" s="9">
        <v>43500</v>
      </c>
      <c r="D14" s="17">
        <v>1</v>
      </c>
      <c r="E14" s="9">
        <f t="shared" si="0"/>
        <v>43500</v>
      </c>
    </row>
    <row r="15" spans="1:5" ht="110.25" x14ac:dyDescent="0.25">
      <c r="A15" s="3">
        <v>12</v>
      </c>
      <c r="B15" s="18" t="s">
        <v>24</v>
      </c>
      <c r="C15" s="9">
        <f>19000+4000</f>
        <v>23000</v>
      </c>
      <c r="D15" s="17">
        <v>2</v>
      </c>
      <c r="E15" s="9">
        <f t="shared" si="0"/>
        <v>46000</v>
      </c>
    </row>
    <row r="16" spans="1:5" ht="31.5" x14ac:dyDescent="0.25">
      <c r="A16" s="3">
        <v>13</v>
      </c>
      <c r="B16" s="18" t="s">
        <v>20</v>
      </c>
      <c r="C16" s="9">
        <v>13196</v>
      </c>
      <c r="D16" s="17">
        <v>1</v>
      </c>
      <c r="E16" s="9">
        <f t="shared" si="0"/>
        <v>13196</v>
      </c>
    </row>
    <row r="17" spans="1:5" ht="31.5" x14ac:dyDescent="0.25">
      <c r="A17" s="3">
        <v>14</v>
      </c>
      <c r="B17" s="18" t="s">
        <v>19</v>
      </c>
      <c r="C17" s="9">
        <v>3670</v>
      </c>
      <c r="D17" s="17">
        <v>1</v>
      </c>
      <c r="E17" s="9">
        <f t="shared" si="0"/>
        <v>3670</v>
      </c>
    </row>
    <row r="18" spans="1:5" ht="310.5" customHeight="1" x14ac:dyDescent="0.25">
      <c r="A18" s="3">
        <v>15</v>
      </c>
      <c r="B18" s="18" t="s">
        <v>26</v>
      </c>
      <c r="C18" s="19">
        <v>27696</v>
      </c>
      <c r="D18" s="20">
        <v>2</v>
      </c>
      <c r="E18" s="9">
        <f t="shared" si="0"/>
        <v>55392</v>
      </c>
    </row>
    <row r="19" spans="1:5" ht="66" x14ac:dyDescent="0.25">
      <c r="A19" s="3">
        <v>16</v>
      </c>
      <c r="B19" s="4" t="s">
        <v>23</v>
      </c>
      <c r="C19" s="5">
        <v>84000</v>
      </c>
      <c r="D19" s="5">
        <v>1</v>
      </c>
      <c r="E19" s="5">
        <f t="shared" ref="E19" si="1">C19*D19</f>
        <v>84000</v>
      </c>
    </row>
    <row r="20" spans="1:5" ht="16.5" x14ac:dyDescent="0.25">
      <c r="A20" s="3">
        <v>17</v>
      </c>
      <c r="B20" s="23" t="s">
        <v>22</v>
      </c>
      <c r="C20" s="24">
        <v>109999</v>
      </c>
      <c r="D20" s="17">
        <v>1</v>
      </c>
      <c r="E20" s="9">
        <f>D20*C20</f>
        <v>109999</v>
      </c>
    </row>
    <row r="21" spans="1:5" ht="16.5" x14ac:dyDescent="0.25">
      <c r="A21" s="3">
        <v>18</v>
      </c>
      <c r="B21" s="15" t="s">
        <v>6</v>
      </c>
      <c r="C21" s="26">
        <v>4900</v>
      </c>
      <c r="D21" s="26">
        <v>1</v>
      </c>
      <c r="E21" s="9">
        <f>D21*C21</f>
        <v>4900</v>
      </c>
    </row>
    <row r="22" spans="1:5" ht="16.5" x14ac:dyDescent="0.25">
      <c r="A22" s="3">
        <v>19</v>
      </c>
      <c r="B22" s="4" t="s">
        <v>25</v>
      </c>
      <c r="C22" s="27">
        <v>1500</v>
      </c>
      <c r="D22" s="28">
        <v>7</v>
      </c>
      <c r="E22" s="5">
        <f t="shared" ref="E22" si="2">C22*D22</f>
        <v>10500</v>
      </c>
    </row>
    <row r="23" spans="1:5" ht="16.5" x14ac:dyDescent="0.25">
      <c r="A23" s="3"/>
    </row>
    <row r="24" spans="1:5" ht="16.5" x14ac:dyDescent="0.25">
      <c r="A24" s="30" t="s">
        <v>7</v>
      </c>
      <c r="B24" s="31"/>
      <c r="C24" s="31"/>
      <c r="D24" s="32"/>
      <c r="E24" s="6">
        <f>SUM(E4:E22)</f>
        <v>454383</v>
      </c>
    </row>
    <row r="25" spans="1:5" ht="15.75" x14ac:dyDescent="0.25">
      <c r="A25" s="22"/>
      <c r="B25" s="22" t="s">
        <v>21</v>
      </c>
      <c r="C25" s="22"/>
      <c r="D25" s="22"/>
      <c r="E25" s="25">
        <f>E24*1.1</f>
        <v>499821.30000000005</v>
      </c>
    </row>
  </sheetData>
  <mergeCells count="2">
    <mergeCell ref="A1:E1"/>
    <mergeCell ref="A24:D24"/>
  </mergeCells>
  <pageMargins left="0.7" right="0.7" top="0.75" bottom="0.75" header="0.3" footer="0.3"/>
  <pageSetup paperSize="9" scale="74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Медіосвіта для учнів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СЕКРЕТарь</cp:lastModifiedBy>
  <cp:lastPrinted>2021-06-11T11:43:53Z</cp:lastPrinted>
  <dcterms:created xsi:type="dcterms:W3CDTF">2017-05-10T19:17:44Z</dcterms:created>
  <dcterms:modified xsi:type="dcterms:W3CDTF">2021-06-11T12:07:09Z</dcterms:modified>
</cp:coreProperties>
</file>