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8800" windowHeight="1233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E9" i="1" l="1"/>
  <c r="F9" i="1" s="1"/>
  <c r="F6" i="1" l="1"/>
  <c r="F3" i="1" l="1"/>
  <c r="F4" i="1"/>
  <c r="F5" i="1"/>
  <c r="F10" i="1" l="1"/>
  <c r="F12" i="1" l="1"/>
  <c r="F11" i="1" s="1"/>
</calcChain>
</file>

<file path=xl/sharedStrings.xml><?xml version="1.0" encoding="utf-8"?>
<sst xmlns="http://schemas.openxmlformats.org/spreadsheetml/2006/main" count="26" uniqueCount="20">
  <si>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</si>
  <si>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</si>
  <si>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</si>
  <si>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</si>
  <si>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</si>
  <si>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</si>
  <si>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</si>
  <si>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</si>
  <si>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</si>
  <si>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>Бюджет проєкту:</t>
  </si>
  <si>
    <t>Фонарний стовп 198х33х10 см; 24Вт (LED)</t>
  </si>
  <si>
    <t>*Будівельні роботи</t>
  </si>
  <si>
    <t>**Налаштування електрокомунікації</t>
  </si>
  <si>
    <t xml:space="preserve">Гирлянда зі світлодіодом, 3,6V, 9 м </t>
  </si>
  <si>
    <t>Сцена "мушля" (5х4) + встановлення</t>
  </si>
  <si>
    <t>**До налаштування електромережі входять: 
Отримання технічних умов на 5 кВт - 220 Вт 30 000 грн.
Розроблення та узгодження проєкта електропостачання 12 000 грн.
Прокладення кабелю під землею 35 000 грн.
Установка вузлів обліку 4 000 грн.
Установка ліхтарів 1 300 грн. за 1 шт
Підключення 14 000 грн.
Оформлення документів 5 000 грн.</t>
  </si>
  <si>
    <t>Лавки "паркові" з бетонними ніжками + доставка</t>
  </si>
  <si>
    <t>*Будівельні роботи включають у себе: встановлення лавок.</t>
  </si>
  <si>
    <t>Трековий світильник з пелюстками</t>
  </si>
  <si>
    <t>Вулична відкрита сцена у парку Шевченка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</si>
</sst>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90" zoomScaleNormal="90" workbookViewId="0">
      <selection activeCell="O9" sqref="O9"/>
    </sheetView>
  </sheetViews>
  <sheetFormatPr defaultColWidth="9.140625" defaultRowHeight="18" x14ac:dyDescent="0.25"/>
  <cols>
    <col min="1" max="1" width="5.85546875" style="1" customWidth="1"/>
    <col min="2" max="2" width="68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16" t="s">
        <v>19</v>
      </c>
      <c r="B1" s="17"/>
      <c r="C1" s="17"/>
      <c r="D1" s="17"/>
      <c r="E1" s="17"/>
      <c r="F1" s="18"/>
    </row>
    <row r="2" spans="1:6" ht="18" customHeight="1" x14ac:dyDescent="0.25">
      <c r="A2" s="2" t="s">
        <v>0</v>
      </c>
      <c r="B2" s="3" t="s">
        <v>4</v>
      </c>
      <c r="C2" s="3" t="s">
        <v>2</v>
      </c>
      <c r="D2" s="3" t="s">
        <v>6</v>
      </c>
      <c r="E2" s="3" t="s">
        <v>1</v>
      </c>
      <c r="F2" s="3" t="s">
        <v>3</v>
      </c>
    </row>
    <row r="3" spans="1:6" ht="18" customHeight="1" x14ac:dyDescent="0.25">
      <c r="A3" s="4">
        <v>1</v>
      </c>
      <c r="B3" s="11" t="s">
        <v>14</v>
      </c>
      <c r="C3" s="4">
        <v>1</v>
      </c>
      <c r="D3" s="4" t="s">
        <v>8</v>
      </c>
      <c r="E3" s="9">
        <v>730400</v>
      </c>
      <c r="F3" s="4">
        <f>C3*E3</f>
        <v>730400</v>
      </c>
    </row>
    <row r="4" spans="1:6" ht="18" customHeight="1" x14ac:dyDescent="0.25">
      <c r="A4" s="4">
        <v>2</v>
      </c>
      <c r="B4" s="11" t="s">
        <v>16</v>
      </c>
      <c r="C4" s="4">
        <v>9</v>
      </c>
      <c r="D4" s="4" t="s">
        <v>8</v>
      </c>
      <c r="E4" s="4">
        <v>4176</v>
      </c>
      <c r="F4" s="4">
        <f t="shared" ref="F4:F7" si="0">C4*E4</f>
        <v>37584</v>
      </c>
    </row>
    <row r="5" spans="1:6" ht="18" customHeight="1" x14ac:dyDescent="0.25">
      <c r="A5" s="4">
        <v>3</v>
      </c>
      <c r="B5" s="11" t="s">
        <v>10</v>
      </c>
      <c r="C5" s="4">
        <v>6</v>
      </c>
      <c r="D5" s="4" t="s">
        <v>8</v>
      </c>
      <c r="E5" s="9">
        <v>5962</v>
      </c>
      <c r="F5" s="4">
        <f t="shared" si="0"/>
        <v>35772</v>
      </c>
    </row>
    <row r="6" spans="1:6" ht="18.75" customHeight="1" x14ac:dyDescent="0.25">
      <c r="A6" s="4">
        <v>4</v>
      </c>
      <c r="B6" s="11" t="s">
        <v>13</v>
      </c>
      <c r="C6" s="4">
        <v>2</v>
      </c>
      <c r="D6" s="4" t="s">
        <v>8</v>
      </c>
      <c r="E6" s="4">
        <v>1440</v>
      </c>
      <c r="F6" s="4">
        <f t="shared" ref="F6:F9" si="1">C6*E6</f>
        <v>2880</v>
      </c>
    </row>
    <row r="7" spans="1:6" x14ac:dyDescent="0.25">
      <c r="A7" s="4">
        <v>5</v>
      </c>
      <c r="B7" s="12" t="s">
        <v>18</v>
      </c>
      <c r="C7" s="4">
        <v>4</v>
      </c>
      <c r="D7" s="4" t="s">
        <v>8</v>
      </c>
      <c r="E7" s="4">
        <v>684</v>
      </c>
      <c r="F7" s="4">
        <f t="shared" si="0"/>
        <v>2736</v>
      </c>
    </row>
    <row r="8" spans="1:6" ht="18.75" customHeight="1" x14ac:dyDescent="0.25">
      <c r="A8" s="4">
        <v>6</v>
      </c>
      <c r="B8" s="11" t="s">
        <v>11</v>
      </c>
      <c r="C8" s="4">
        <v>2</v>
      </c>
      <c r="D8" s="4" t="s">
        <v>8</v>
      </c>
      <c r="E8" s="4">
        <v>937</v>
      </c>
      <c r="F8" s="4">
        <f t="shared" ref="F8" si="2">C8*E8</f>
        <v>1874</v>
      </c>
    </row>
    <row r="9" spans="1:6" ht="18.75" customHeight="1" x14ac:dyDescent="0.25">
      <c r="A9" s="4">
        <v>7</v>
      </c>
      <c r="B9" s="11" t="s">
        <v>12</v>
      </c>
      <c r="C9" s="4">
        <v>1</v>
      </c>
      <c r="D9" s="4" t="s">
        <v>8</v>
      </c>
      <c r="E9" s="4">
        <f xml:space="preserve"> 30000+12000+35000+4000+6*1300+14000+5000</f>
        <v>107800</v>
      </c>
      <c r="F9" s="4">
        <f t="shared" si="1"/>
        <v>107800</v>
      </c>
    </row>
    <row r="10" spans="1:6" ht="21" customHeight="1" x14ac:dyDescent="0.25">
      <c r="A10" s="19" t="s">
        <v>5</v>
      </c>
      <c r="B10" s="20"/>
      <c r="C10" s="20"/>
      <c r="D10" s="20"/>
      <c r="E10" s="21"/>
      <c r="F10" s="5">
        <f>SUM(F3:F9)</f>
        <v>919046</v>
      </c>
    </row>
    <row r="11" spans="1:6" ht="21" customHeight="1" x14ac:dyDescent="0.25">
      <c r="A11" s="19" t="s">
        <v>7</v>
      </c>
      <c r="B11" s="20"/>
      <c r="C11" s="20"/>
      <c r="D11" s="20"/>
      <c r="E11" s="21"/>
      <c r="F11" s="5">
        <f>F12-F10</f>
        <v>91904.600000000093</v>
      </c>
    </row>
    <row r="12" spans="1:6" ht="21" customHeight="1" x14ac:dyDescent="0.25">
      <c r="A12" s="13" t="s">
        <v>9</v>
      </c>
      <c r="B12" s="14"/>
      <c r="C12" s="14"/>
      <c r="D12" s="14"/>
      <c r="E12" s="15"/>
      <c r="F12" s="6">
        <f>F10*1.1</f>
        <v>1010950.6000000001</v>
      </c>
    </row>
    <row r="13" spans="1:6" ht="27.75" customHeight="1" x14ac:dyDescent="0.25">
      <c r="A13" s="7"/>
      <c r="B13" s="8"/>
      <c r="C13" s="8"/>
      <c r="D13" s="8"/>
      <c r="E13" s="8"/>
      <c r="F13" s="7"/>
    </row>
    <row r="14" spans="1:6" x14ac:dyDescent="0.25">
      <c r="A14" s="7"/>
      <c r="B14" s="8"/>
      <c r="C14" s="8"/>
      <c r="D14" s="8"/>
      <c r="E14" s="8"/>
      <c r="F14" s="7"/>
    </row>
    <row r="15" spans="1:6" ht="36" x14ac:dyDescent="0.25">
      <c r="B15" s="10" t="s">
        <v>17</v>
      </c>
    </row>
    <row r="16" spans="1:6" ht="180" x14ac:dyDescent="0.25">
      <c r="B16" s="10" t="s">
        <v>15</v>
      </c>
    </row>
    <row r="34" ht="19.5" customHeight="1" x14ac:dyDescent="0.25"/>
  </sheetData>
  <mergeCells count="4">
    <mergeCell ref="A12:E12"/>
    <mergeCell ref="A1:F1"/>
    <mergeCell ref="A10:E10"/>
    <mergeCell ref="A11:E11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2021-06-22T08:11:05Z</cp:lastPrinted>
  <dcterms:created xsi:type="dcterms:W3CDTF">2016-09-21T11:18:44Z</dcterms:created>
  <dcterms:modified xsi:type="dcterms:W3CDTF">2021-09-28T09:24:17Z</dcterms:modified>
</cp:coreProperties>
</file>