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Диск D ASUS\Бюджет участі\Бюджет участі 2021\122\реал\"/>
    </mc:Choice>
  </mc:AlternateContent>
  <xr:revisionPtr revIDLastSave="0" documentId="13_ncr:1_{EB2F6712-99A5-4C41-8D92-EC733BABA3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3" i="1" l="1"/>
  <c r="F4" i="1"/>
  <c r="F5" i="1"/>
  <c r="F6" i="1"/>
  <c r="F7" i="1"/>
  <c r="F8" i="1"/>
  <c r="F22" i="1"/>
  <c r="F23" i="1" l="1"/>
  <c r="F25" i="1" s="1"/>
  <c r="F24" i="1" s="1"/>
</calcChain>
</file>

<file path=xl/sharedStrings.xml><?xml version="1.0" encoding="utf-8"?>
<sst xmlns="http://schemas.openxmlformats.org/spreadsheetml/2006/main" count="48" uniqueCount="31">
  <si>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</si>
  <si>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</si>
  <si>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</si>
  <si>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</si>
  <si>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</si>
  <si>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</si>
  <si>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</si>
  <si>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</si>
  <si>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</si>
  <si>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Медіаосвіта  для школярів</t>
  </si>
  <si>
    <t>Штатив ля фотокамери Velbon Videomate 538|</t>
  </si>
  <si>
    <t xml:space="preserve">Сумка для фотокамери зі змінним об’єктивом Case </t>
  </si>
  <si>
    <t>Карта пам’яті SD Kingston  SDXC 64GB C10 UHS</t>
  </si>
  <si>
    <t>Короткофокусний проектор Epson EB-536Wi (WXGA, 3400 ANSI Lm) (V11H670040)</t>
  </si>
  <si>
    <t>Набор ART and W: фон хромакей 3 х 3м + “ворота”/держатель фона</t>
  </si>
  <si>
    <t>Цифрова Відеокамера AG-CX350EJ</t>
  </si>
  <si>
    <t>Од.</t>
  </si>
  <si>
    <t xml:space="preserve">Принтер CANON I-SENSYS MF3010    </t>
  </si>
  <si>
    <t>Картридж Canon 725 для принтера Canon Mf3010, LBP6000, LBP6020, LBP6030 (Евро картридж)</t>
  </si>
  <si>
    <t>од</t>
  </si>
  <si>
    <t xml:space="preserve">Акустична система BST 15-2845 X15A </t>
  </si>
  <si>
    <t xml:space="preserve">Мікрофонний кабель CORDIAL CCM 10FM </t>
  </si>
  <si>
    <t>Фотоспалах до фотокамери Canon Speedlite 470EX-AI</t>
  </si>
  <si>
    <t>Фотокамера дзеркальна Canon EOS 80D + об'єктив 18-135 IS</t>
  </si>
  <si>
    <t>мікрофонна стійка Hercules MS631B (MS631B)</t>
  </si>
  <si>
    <t xml:space="preserve">Мікрофон динамічний SENNHEISER E 835-S </t>
  </si>
  <si>
    <t xml:space="preserve">Набір студійного світла Mircopro MQ-2003 KIT </t>
  </si>
  <si>
    <t>Проекційний екран переносний Діагональ: 87 дюймів.  з треногою.</t>
  </si>
  <si>
    <t xml:space="preserve">Ноутбук HP 250 G8  (Екран 15.6" IPS (1920x1080) Full HD, матовий / Intel Core i3-1118G4/ RAM 16 ГБ / SSD 256 ГБ / LAN / Wi-Fi / Win10Pro/ Office2019 ProPlus </t>
  </si>
  <si>
    <t>Персональний комп'ютер Вид - Моноблок, Діагональ екрану - 23.8, Максимальна роздільна здатність - 1920 x 1080 (Full HD), Серія процесора - Intel Core i7, Ідентифікатор моделі -  i7-9700T, кількість ядер - 8 ядра, Базова Частота процесора, ГГц - 2.00,у  турбо режимі 4,3ГГц, модель відеокарти - Intel Graphics 630, Оперативна пам'ять 8ГБ - DDR4, Типи внутрішніх накопичувачів - SSD, SSD - 256Гб, ВебКамера,  порти і роз'єми - 3 x USB 3.1 Gen1,  1 x USB 3.1 Gen2, 2 x USB 2.0,1 x VGA,2 x DisplayPort,1 x RJ-45,1 x роз'єм для навушників і мікрофона,1 x роз'єм для гарнітури, Win10Pro, MS Office2019 ProPlus , Пристрої введення в комплекті - клавіатура, миша</t>
  </si>
  <si>
    <r>
      <rPr>
        <b/>
        <sz val="14"/>
        <rFont val="Century Gothic"/>
        <family val="2"/>
        <charset val="204"/>
      </rPr>
      <t xml:space="preserve">Мультимедійний інтерактивний комплекс з монтажем           </t>
    </r>
    <r>
      <rPr>
        <sz val="14"/>
        <rFont val="Century Gothic"/>
        <family val="2"/>
        <charset val="204"/>
      </rPr>
      <t xml:space="preserve">   	Інтерактивна дошка: діагональ 92 дюймів, співвідношенні сторін 16:9,Мультитач 10 дотиків. Підтримка роботи пальцями та стилусом, "розумний лоток", керамічне покриття. Програмне забеспечення на українській мові. Створення, зберігання та демонстрація уроків. В комплекті дошки R5-900E лоток з маркерами,   акустична система (кількість каналів 2.0. Мінімальна частота відтворення: 70 Гц. Максимальна частота відтворення: 020 кГц), потужність колонок: 18Вт.
Ноутбук  i3-1115G4/8G/256SSD/15.6 IPS FHD/ Встановлена ліцензійна операційна система (ОС) Microsoft Windows 10Pro 64 bit (Ukrainian).
Короткофокусний проектор Epson EB-536Wi (WXGA, 3400 ANSI Lm) (V11H670040)
Тип з'єднання	Дошка приєднується до компьютера за допомогою USB (йде в комплекті). Проектор приєднується до компьютера за допомогою HDMI кабелем (йде в комплекті)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</si>
</sst>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zoomScale="85" zoomScaleNormal="85" workbookViewId="0">
      <selection activeCell="E30" sqref="E30"/>
    </sheetView>
  </sheetViews>
  <sheetFormatPr defaultColWidth="9.109375" defaultRowHeight="16.8" x14ac:dyDescent="0.25"/>
  <cols>
    <col min="1" max="1" width="5.88671875" style="28" customWidth="1"/>
    <col min="2" max="2" width="98.109375" style="28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12" t="s">
        <v>9</v>
      </c>
      <c r="B1" s="13"/>
      <c r="C1" s="13"/>
      <c r="D1" s="13"/>
      <c r="E1" s="13"/>
      <c r="F1" s="14"/>
    </row>
    <row r="2" spans="1:6" ht="52.2" x14ac:dyDescent="0.25">
      <c r="A2" s="21" t="s">
        <v>0</v>
      </c>
      <c r="B2" s="21" t="s">
        <v>4</v>
      </c>
      <c r="C2" s="2" t="s">
        <v>2</v>
      </c>
      <c r="D2" s="2" t="s">
        <v>7</v>
      </c>
      <c r="E2" s="2" t="s">
        <v>1</v>
      </c>
      <c r="F2" s="2" t="s">
        <v>3</v>
      </c>
    </row>
    <row r="3" spans="1:6" ht="17.399999999999999" x14ac:dyDescent="0.25">
      <c r="A3" s="22">
        <v>1</v>
      </c>
      <c r="B3" s="23" t="s">
        <v>22</v>
      </c>
      <c r="C3" s="3">
        <v>1</v>
      </c>
      <c r="D3" s="3" t="s">
        <v>16</v>
      </c>
      <c r="E3" s="3">
        <v>7799</v>
      </c>
      <c r="F3" s="3">
        <f>C3*E3</f>
        <v>7799</v>
      </c>
    </row>
    <row r="4" spans="1:6" ht="17.399999999999999" x14ac:dyDescent="0.25">
      <c r="A4" s="22">
        <v>2</v>
      </c>
      <c r="B4" s="23" t="s">
        <v>10</v>
      </c>
      <c r="C4" s="3">
        <v>1</v>
      </c>
      <c r="D4" s="3" t="s">
        <v>16</v>
      </c>
      <c r="E4" s="3">
        <v>2500</v>
      </c>
      <c r="F4" s="3">
        <f t="shared" ref="F4:F22" si="0">C4*E4</f>
        <v>2500</v>
      </c>
    </row>
    <row r="5" spans="1:6" ht="17.399999999999999" x14ac:dyDescent="0.25">
      <c r="A5" s="22">
        <v>3</v>
      </c>
      <c r="B5" s="23" t="s">
        <v>23</v>
      </c>
      <c r="C5" s="3">
        <v>1</v>
      </c>
      <c r="D5" s="3" t="s">
        <v>16</v>
      </c>
      <c r="E5" s="3">
        <v>42300</v>
      </c>
      <c r="F5" s="3">
        <f t="shared" si="0"/>
        <v>42300</v>
      </c>
    </row>
    <row r="6" spans="1:6" ht="17.399999999999999" x14ac:dyDescent="0.25">
      <c r="A6" s="22">
        <v>4</v>
      </c>
      <c r="B6" s="23" t="s">
        <v>11</v>
      </c>
      <c r="C6" s="3">
        <v>1</v>
      </c>
      <c r="D6" s="3" t="s">
        <v>16</v>
      </c>
      <c r="E6" s="3">
        <v>2600</v>
      </c>
      <c r="F6" s="3">
        <f t="shared" si="0"/>
        <v>2600</v>
      </c>
    </row>
    <row r="7" spans="1:6" ht="17.399999999999999" x14ac:dyDescent="0.25">
      <c r="A7" s="22">
        <v>5</v>
      </c>
      <c r="B7" s="23" t="s">
        <v>12</v>
      </c>
      <c r="C7" s="3">
        <v>1</v>
      </c>
      <c r="D7" s="3" t="s">
        <v>16</v>
      </c>
      <c r="E7" s="3">
        <v>1700</v>
      </c>
      <c r="F7" s="3">
        <f t="shared" si="0"/>
        <v>1700</v>
      </c>
    </row>
    <row r="8" spans="1:6" ht="17.399999999999999" x14ac:dyDescent="0.25">
      <c r="A8" s="22">
        <v>6</v>
      </c>
      <c r="B8" s="23" t="s">
        <v>24</v>
      </c>
      <c r="C8" s="3">
        <v>1</v>
      </c>
      <c r="D8" s="3" t="s">
        <v>16</v>
      </c>
      <c r="E8" s="3">
        <v>2940</v>
      </c>
      <c r="F8" s="3">
        <f t="shared" si="0"/>
        <v>2940</v>
      </c>
    </row>
    <row r="9" spans="1:6" ht="17.399999999999999" x14ac:dyDescent="0.25">
      <c r="A9" s="22">
        <v>7</v>
      </c>
      <c r="B9" s="23" t="s">
        <v>25</v>
      </c>
      <c r="C9" s="3">
        <v>1</v>
      </c>
      <c r="D9" s="3" t="s">
        <v>16</v>
      </c>
      <c r="E9" s="3">
        <v>3370</v>
      </c>
      <c r="F9" s="3">
        <f t="shared" si="0"/>
        <v>3370</v>
      </c>
    </row>
    <row r="10" spans="1:6" ht="17.399999999999999" x14ac:dyDescent="0.25">
      <c r="A10" s="22">
        <v>8</v>
      </c>
      <c r="B10" s="23" t="s">
        <v>21</v>
      </c>
      <c r="C10" s="3">
        <v>1</v>
      </c>
      <c r="D10" s="3" t="s">
        <v>16</v>
      </c>
      <c r="E10" s="3">
        <v>750</v>
      </c>
      <c r="F10" s="3">
        <f t="shared" si="0"/>
        <v>750</v>
      </c>
    </row>
    <row r="11" spans="1:6" ht="17.399999999999999" x14ac:dyDescent="0.25">
      <c r="A11" s="22">
        <v>9</v>
      </c>
      <c r="B11" s="23" t="s">
        <v>20</v>
      </c>
      <c r="C11" s="3">
        <v>1</v>
      </c>
      <c r="D11" s="3" t="s">
        <v>16</v>
      </c>
      <c r="E11" s="3">
        <v>13400</v>
      </c>
      <c r="F11" s="3">
        <f t="shared" si="0"/>
        <v>13400</v>
      </c>
    </row>
    <row r="12" spans="1:6" ht="17.399999999999999" x14ac:dyDescent="0.25">
      <c r="A12" s="22">
        <v>10</v>
      </c>
      <c r="B12" s="23" t="s">
        <v>27</v>
      </c>
      <c r="C12" s="3">
        <v>1</v>
      </c>
      <c r="D12" s="3" t="s">
        <v>16</v>
      </c>
      <c r="E12" s="3">
        <v>6000</v>
      </c>
      <c r="F12" s="3">
        <f t="shared" si="0"/>
        <v>6000</v>
      </c>
    </row>
    <row r="13" spans="1:6" ht="34.799999999999997" x14ac:dyDescent="0.25">
      <c r="A13" s="22">
        <v>11</v>
      </c>
      <c r="B13" s="23" t="s">
        <v>13</v>
      </c>
      <c r="C13" s="3">
        <v>1</v>
      </c>
      <c r="D13" s="3" t="s">
        <v>16</v>
      </c>
      <c r="E13" s="3">
        <v>43500</v>
      </c>
      <c r="F13" s="3">
        <f t="shared" si="0"/>
        <v>43500</v>
      </c>
    </row>
    <row r="14" spans="1:6" ht="52.2" x14ac:dyDescent="0.25">
      <c r="A14" s="22">
        <v>12</v>
      </c>
      <c r="B14" s="23" t="s">
        <v>28</v>
      </c>
      <c r="C14" s="8">
        <v>1</v>
      </c>
      <c r="D14" s="3" t="s">
        <v>16</v>
      </c>
      <c r="E14" s="3">
        <v>23100</v>
      </c>
      <c r="F14" s="3">
        <f t="shared" si="0"/>
        <v>23100</v>
      </c>
    </row>
    <row r="15" spans="1:6" ht="17.399999999999999" x14ac:dyDescent="0.25">
      <c r="A15" s="22">
        <v>13</v>
      </c>
      <c r="B15" s="23" t="s">
        <v>26</v>
      </c>
      <c r="C15" s="3">
        <v>1</v>
      </c>
      <c r="D15" s="3" t="s">
        <v>16</v>
      </c>
      <c r="E15" s="3">
        <v>13200</v>
      </c>
      <c r="F15" s="3">
        <f t="shared" si="0"/>
        <v>13200</v>
      </c>
    </row>
    <row r="16" spans="1:6" ht="17.399999999999999" x14ac:dyDescent="0.25">
      <c r="A16" s="22">
        <v>14</v>
      </c>
      <c r="B16" s="23" t="s">
        <v>14</v>
      </c>
      <c r="C16" s="3">
        <v>1</v>
      </c>
      <c r="D16" s="3" t="s">
        <v>16</v>
      </c>
      <c r="E16" s="3">
        <v>3700</v>
      </c>
      <c r="F16" s="3">
        <f t="shared" si="0"/>
        <v>3700</v>
      </c>
    </row>
    <row r="17" spans="1:6" ht="174" x14ac:dyDescent="0.25">
      <c r="A17" s="22">
        <v>15</v>
      </c>
      <c r="B17" s="23" t="s">
        <v>29</v>
      </c>
      <c r="C17" s="3">
        <v>2</v>
      </c>
      <c r="D17" s="3" t="s">
        <v>16</v>
      </c>
      <c r="E17" s="3">
        <v>27900</v>
      </c>
      <c r="F17" s="3">
        <f t="shared" si="0"/>
        <v>55800</v>
      </c>
    </row>
    <row r="18" spans="1:6" ht="252.6" x14ac:dyDescent="0.25">
      <c r="A18" s="22">
        <v>16</v>
      </c>
      <c r="B18" s="24" t="s">
        <v>30</v>
      </c>
      <c r="C18" s="3">
        <v>1</v>
      </c>
      <c r="D18" s="3" t="s">
        <v>16</v>
      </c>
      <c r="E18" s="3">
        <v>95000</v>
      </c>
      <c r="F18" s="3">
        <f t="shared" si="0"/>
        <v>95000</v>
      </c>
    </row>
    <row r="19" spans="1:6" x14ac:dyDescent="0.25">
      <c r="A19" s="22">
        <v>17</v>
      </c>
      <c r="B19" s="24" t="s">
        <v>15</v>
      </c>
      <c r="C19" s="3">
        <v>1</v>
      </c>
      <c r="D19" s="3" t="s">
        <v>16</v>
      </c>
      <c r="E19" s="3">
        <v>115999</v>
      </c>
      <c r="F19" s="3">
        <f t="shared" si="0"/>
        <v>115999</v>
      </c>
    </row>
    <row r="20" spans="1:6" x14ac:dyDescent="0.25">
      <c r="A20" s="22">
        <v>18</v>
      </c>
      <c r="B20" s="24" t="s">
        <v>17</v>
      </c>
      <c r="C20" s="3">
        <v>2</v>
      </c>
      <c r="D20" s="3" t="s">
        <v>16</v>
      </c>
      <c r="E20" s="3">
        <v>7999</v>
      </c>
      <c r="F20" s="3">
        <f t="shared" si="0"/>
        <v>15998</v>
      </c>
    </row>
    <row r="21" spans="1:6" ht="33.6" x14ac:dyDescent="0.25">
      <c r="A21" s="22">
        <v>19</v>
      </c>
      <c r="B21" s="24" t="s">
        <v>18</v>
      </c>
      <c r="C21" s="3">
        <v>2</v>
      </c>
      <c r="D21" s="3" t="s">
        <v>19</v>
      </c>
      <c r="E21" s="3">
        <v>2200</v>
      </c>
      <c r="F21" s="3">
        <f t="shared" si="0"/>
        <v>4400</v>
      </c>
    </row>
    <row r="22" spans="1:6" x14ac:dyDescent="0.25">
      <c r="A22" s="22"/>
      <c r="B22" s="25"/>
      <c r="C22" s="3"/>
      <c r="D22" s="3"/>
      <c r="E22" s="3"/>
      <c r="F22" s="3">
        <f t="shared" si="0"/>
        <v>0</v>
      </c>
    </row>
    <row r="23" spans="1:6" x14ac:dyDescent="0.25">
      <c r="A23" s="15" t="s">
        <v>6</v>
      </c>
      <c r="B23" s="16"/>
      <c r="C23" s="16"/>
      <c r="D23" s="16"/>
      <c r="E23" s="17"/>
      <c r="F23" s="4">
        <f>SUM(F3:F22)</f>
        <v>454056</v>
      </c>
    </row>
    <row r="24" spans="1:6" ht="19.5" customHeight="1" x14ac:dyDescent="0.25">
      <c r="A24" s="18" t="s">
        <v>8</v>
      </c>
      <c r="B24" s="19"/>
      <c r="C24" s="19"/>
      <c r="D24" s="19"/>
      <c r="E24" s="20"/>
      <c r="F24" s="4">
        <f>F25-F23</f>
        <v>45405.600000000035</v>
      </c>
    </row>
    <row r="25" spans="1:6" ht="17.399999999999999" x14ac:dyDescent="0.25">
      <c r="A25" s="9" t="s">
        <v>5</v>
      </c>
      <c r="B25" s="10"/>
      <c r="C25" s="10"/>
      <c r="D25" s="10"/>
      <c r="E25" s="11"/>
      <c r="F25" s="5">
        <f>F23*1.1</f>
        <v>499461.60000000003</v>
      </c>
    </row>
    <row r="26" spans="1:6" x14ac:dyDescent="0.25">
      <c r="A26" s="26"/>
      <c r="B26" s="27"/>
      <c r="C26" s="7"/>
      <c r="D26" s="7"/>
      <c r="E26" s="7"/>
      <c r="F26" s="6"/>
    </row>
    <row r="27" spans="1:6" x14ac:dyDescent="0.25">
      <c r="A27" s="26"/>
      <c r="B27" s="27"/>
      <c r="C27" s="7"/>
      <c r="D27" s="7"/>
      <c r="E27" s="7"/>
      <c r="F27" s="6"/>
    </row>
  </sheetData>
  <mergeCells count="4">
    <mergeCell ref="A25:E25"/>
    <mergeCell ref="A1:F1"/>
    <mergeCell ref="A23:E23"/>
    <mergeCell ref="A24:E24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2021-06-15T12:36:05Z</cp:lastPrinted>
  <dcterms:created xsi:type="dcterms:W3CDTF">2016-09-21T11:18:44Z</dcterms:created>
  <dcterms:modified xsi:type="dcterms:W3CDTF">2021-09-14T08:29:37Z</dcterms:modified>
</cp:coreProperties>
</file>