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ShukhSM\Desktop\репортс описательні\"/>
    </mc:Choice>
  </mc:AlternateContent>
  <xr:revisionPtr revIDLastSave="0" documentId="13_ncr:1_{B4C214D2-CF88-416E-988C-878FF6244241}" xr6:coauthVersionLast="36" xr6:coauthVersionMax="36" xr10:uidLastSave="{00000000-0000-0000-0000-000000000000}"/>
  <bookViews>
    <workbookView xWindow="0" yWindow="0" windowWidth="19200" windowHeight="6640" firstSheet="1" activeTab="1" xr2:uid="{00000000-000D-0000-FFFF-FFFF00000000}"/>
  </bookViews>
  <sheets>
    <sheet name="Бюджет проєкту (2)" sheetId="2" state="hidden" r:id="rId1"/>
    <sheet name="Бюджет проєкту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4" i="2"/>
  <c r="F3" i="2"/>
  <c r="F13" i="2" s="1"/>
  <c r="F15" i="2" s="1"/>
  <c r="F14" i="2" s="1"/>
  <c r="F3" i="1" l="1"/>
  <c r="F4" i="1"/>
  <c r="F6" i="1"/>
  <c r="F7" i="1"/>
  <c r="F8" i="1"/>
  <c r="F9" i="1"/>
  <c r="F10" i="1"/>
  <c r="F11" i="1"/>
  <c r="F12" i="1"/>
  <c r="F13" i="1" l="1"/>
  <c r="F15" i="1" l="1"/>
  <c r="F14" i="1" s="1"/>
</calcChain>
</file>

<file path=xl/sharedStrings.xml><?xml version="1.0" encoding="utf-8"?>
<sst xmlns="http://schemas.openxmlformats.org/spreadsheetml/2006/main" count="28" uniqueCount="17">
  <si>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</si>
  <si>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</si>
  <si>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</si>
  <si>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</si>
  <si>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</si>
  <si>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</si>
  <si>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</si>
  <si>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</si>
  <si>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</si>
  <si>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захід/година</t>
  </si>
  <si>
    <t>«Домашньому насильству – НІ!»</t>
  </si>
  <si>
    <t xml:space="preserve">гонорар тренера </t>
  </si>
  <si>
    <t>аренда приміщення з мультимеійним обладнанням</t>
  </si>
  <si>
    <t>година</t>
  </si>
  <si>
    <t>канцтовари</t>
  </si>
  <si>
    <t>посилена кава пауза</t>
  </si>
  <si>
    <t>Послуги   фасилітації групових заходів для жінок, що постраждали від домашнього насильства (тренінг з кінорефлексією), з урахуванням оренди зала на 4 год., мультимедийного обладнання, канцприладдями (блокнот, ручка), 1 посиленої кава-пауза кількість, учасників - 15 осіб.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</si>
</sst>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8842-11AA-4ACF-B20C-8AEB2003395B}">
  <sheetPr>
    <pageSetUpPr fitToPage="1"/>
  </sheetPr>
  <dimension ref="A1:F17"/>
  <sheetViews>
    <sheetView zoomScale="90" zoomScaleNormal="90" workbookViewId="0">
      <selection activeCell="A15" sqref="A15:E15"/>
    </sheetView>
  </sheetViews>
  <sheetFormatPr defaultColWidth="9.1796875" defaultRowHeight="18" x14ac:dyDescent="0.35"/>
  <cols>
    <col min="1" max="1" width="5.81640625" style="1" customWidth="1"/>
    <col min="2" max="2" width="98.1796875" style="1" customWidth="1"/>
    <col min="3" max="3" width="15.54296875" style="1" customWidth="1"/>
    <col min="4" max="4" width="14.7265625" style="1" customWidth="1"/>
    <col min="5" max="5" width="18.7265625" style="1" customWidth="1"/>
    <col min="6" max="6" width="16.54296875" style="1" customWidth="1"/>
    <col min="7" max="16384" width="9.1796875" style="1"/>
  </cols>
  <sheetData>
    <row r="1" spans="1:6" x14ac:dyDescent="0.35">
      <c r="A1" s="11" t="s">
        <v>10</v>
      </c>
      <c r="B1" s="12"/>
      <c r="C1" s="12"/>
      <c r="D1" s="12"/>
      <c r="E1" s="12"/>
      <c r="F1" s="13"/>
    </row>
    <row r="2" spans="1:6" ht="35" x14ac:dyDescent="0.3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x14ac:dyDescent="0.35">
      <c r="A3" s="4">
        <v>1</v>
      </c>
      <c r="B3" s="4" t="s">
        <v>11</v>
      </c>
      <c r="C3" s="4">
        <v>48</v>
      </c>
      <c r="D3" s="9" t="s">
        <v>9</v>
      </c>
      <c r="E3" s="4">
        <v>4000</v>
      </c>
      <c r="F3" s="4">
        <f>C3*E3</f>
        <v>192000</v>
      </c>
    </row>
    <row r="4" spans="1:6" x14ac:dyDescent="0.35">
      <c r="A4" s="4">
        <v>2</v>
      </c>
      <c r="B4" s="4" t="s">
        <v>12</v>
      </c>
      <c r="C4" s="4">
        <v>192</v>
      </c>
      <c r="D4" s="4" t="s">
        <v>13</v>
      </c>
      <c r="E4" s="4">
        <v>400</v>
      </c>
      <c r="F4" s="4">
        <f t="shared" ref="F4:F12" si="0">C4*E4</f>
        <v>76800</v>
      </c>
    </row>
    <row r="5" spans="1:6" x14ac:dyDescent="0.35">
      <c r="A5" s="4">
        <v>3</v>
      </c>
      <c r="B5" s="4" t="s">
        <v>14</v>
      </c>
      <c r="C5" s="4">
        <v>100</v>
      </c>
      <c r="D5" s="4"/>
      <c r="E5" s="4"/>
      <c r="F5" s="4">
        <v>6430</v>
      </c>
    </row>
    <row r="6" spans="1:6" x14ac:dyDescent="0.35">
      <c r="A6" s="4">
        <v>4</v>
      </c>
      <c r="B6" s="4" t="s">
        <v>15</v>
      </c>
      <c r="C6" s="4">
        <v>190</v>
      </c>
      <c r="D6" s="4"/>
      <c r="E6" s="4">
        <v>720</v>
      </c>
      <c r="F6" s="4">
        <f t="shared" si="0"/>
        <v>136800</v>
      </c>
    </row>
    <row r="7" spans="1:6" x14ac:dyDescent="0.35">
      <c r="A7" s="4">
        <v>5</v>
      </c>
      <c r="B7" s="4"/>
      <c r="C7" s="4"/>
      <c r="D7" s="4"/>
      <c r="E7" s="4"/>
      <c r="F7" s="4">
        <f t="shared" si="0"/>
        <v>0</v>
      </c>
    </row>
    <row r="8" spans="1:6" x14ac:dyDescent="0.35">
      <c r="A8" s="4">
        <v>6</v>
      </c>
      <c r="B8" s="4"/>
      <c r="C8" s="4"/>
      <c r="D8" s="4"/>
      <c r="E8" s="4"/>
      <c r="F8" s="4">
        <f t="shared" si="0"/>
        <v>0</v>
      </c>
    </row>
    <row r="9" spans="1:6" x14ac:dyDescent="0.35">
      <c r="A9" s="4">
        <v>7</v>
      </c>
      <c r="B9" s="4"/>
      <c r="C9" s="4"/>
      <c r="D9" s="4"/>
      <c r="E9" s="4"/>
      <c r="F9" s="4">
        <f t="shared" si="0"/>
        <v>0</v>
      </c>
    </row>
    <row r="10" spans="1:6" x14ac:dyDescent="0.35">
      <c r="A10" s="4">
        <v>8</v>
      </c>
      <c r="B10" s="4"/>
      <c r="C10" s="4"/>
      <c r="D10" s="4"/>
      <c r="E10" s="4"/>
      <c r="F10" s="4">
        <f t="shared" si="0"/>
        <v>0</v>
      </c>
    </row>
    <row r="11" spans="1:6" x14ac:dyDescent="0.3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3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35">
      <c r="A13" s="14" t="s">
        <v>6</v>
      </c>
      <c r="B13" s="15"/>
      <c r="C13" s="15"/>
      <c r="D13" s="15"/>
      <c r="E13" s="16"/>
      <c r="F13" s="5">
        <f>SUM(F3:F12)</f>
        <v>412030</v>
      </c>
    </row>
    <row r="14" spans="1:6" ht="19.5" customHeight="1" x14ac:dyDescent="0.35">
      <c r="A14" s="17" t="s">
        <v>8</v>
      </c>
      <c r="B14" s="18"/>
      <c r="C14" s="18"/>
      <c r="D14" s="18"/>
      <c r="E14" s="19"/>
      <c r="F14" s="5">
        <f>F15-F13</f>
        <v>41203.000000000058</v>
      </c>
    </row>
    <row r="15" spans="1:6" x14ac:dyDescent="0.35">
      <c r="A15" s="20" t="s">
        <v>5</v>
      </c>
      <c r="B15" s="21"/>
      <c r="C15" s="21"/>
      <c r="D15" s="21"/>
      <c r="E15" s="22"/>
      <c r="F15" s="6">
        <f>F13*1.1</f>
        <v>453233.00000000006</v>
      </c>
    </row>
    <row r="16" spans="1:6" x14ac:dyDescent="0.35">
      <c r="A16" s="7"/>
      <c r="B16" s="8"/>
      <c r="C16" s="8"/>
      <c r="D16" s="8"/>
      <c r="E16" s="8"/>
      <c r="F16" s="7"/>
    </row>
    <row r="17" spans="1:6" x14ac:dyDescent="0.35">
      <c r="A17" s="7"/>
      <c r="B17" s="8"/>
      <c r="C17" s="8"/>
      <c r="D17" s="8"/>
      <c r="E17" s="8"/>
      <c r="F17" s="7"/>
    </row>
  </sheetData>
  <mergeCells count="4">
    <mergeCell ref="A1:F1"/>
    <mergeCell ref="A13:E13"/>
    <mergeCell ref="A14:E14"/>
    <mergeCell ref="A15:E15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90" zoomScaleNormal="90" workbookViewId="0">
      <selection activeCell="F7" sqref="F7"/>
    </sheetView>
  </sheetViews>
  <sheetFormatPr defaultColWidth="9.1796875" defaultRowHeight="18" x14ac:dyDescent="0.35"/>
  <cols>
    <col min="1" max="1" width="5.81640625" style="1" customWidth="1"/>
    <col min="2" max="2" width="98.1796875" style="1" customWidth="1"/>
    <col min="3" max="3" width="15.54296875" style="1" customWidth="1"/>
    <col min="4" max="4" width="14.7265625" style="1" customWidth="1"/>
    <col min="5" max="5" width="18.7265625" style="1" customWidth="1"/>
    <col min="6" max="6" width="16.54296875" style="1" customWidth="1"/>
    <col min="7" max="16384" width="9.1796875" style="1"/>
  </cols>
  <sheetData>
    <row r="1" spans="1:6" x14ac:dyDescent="0.35">
      <c r="A1" s="11" t="s">
        <v>10</v>
      </c>
      <c r="B1" s="12"/>
      <c r="C1" s="12"/>
      <c r="D1" s="12"/>
      <c r="E1" s="12"/>
      <c r="F1" s="13"/>
    </row>
    <row r="2" spans="1:6" ht="35" x14ac:dyDescent="0.3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46.5" x14ac:dyDescent="0.35">
      <c r="A3" s="4">
        <v>1</v>
      </c>
      <c r="B3" s="10" t="s">
        <v>16</v>
      </c>
      <c r="C3" s="4">
        <v>48</v>
      </c>
      <c r="D3" s="9" t="s">
        <v>9</v>
      </c>
      <c r="E3" s="4">
        <v>9442.35</v>
      </c>
      <c r="F3" s="4">
        <f>C3*E3</f>
        <v>453232.80000000005</v>
      </c>
    </row>
    <row r="4" spans="1:6" x14ac:dyDescent="0.35">
      <c r="A4" s="4">
        <v>2</v>
      </c>
      <c r="B4" s="4"/>
      <c r="C4" s="4"/>
      <c r="D4" s="4"/>
      <c r="E4" s="4"/>
      <c r="F4" s="4">
        <f t="shared" ref="F4:F12" si="0">C4*E4</f>
        <v>0</v>
      </c>
    </row>
    <row r="5" spans="1:6" x14ac:dyDescent="0.35">
      <c r="A5" s="4">
        <v>3</v>
      </c>
      <c r="B5" s="4"/>
      <c r="C5" s="4"/>
      <c r="D5" s="4"/>
      <c r="E5" s="4"/>
      <c r="F5" s="4"/>
    </row>
    <row r="6" spans="1:6" x14ac:dyDescent="0.35">
      <c r="A6" s="4">
        <v>4</v>
      </c>
      <c r="B6" s="4"/>
      <c r="C6" s="4"/>
      <c r="D6" s="4"/>
      <c r="E6" s="4"/>
      <c r="F6" s="4">
        <f t="shared" si="0"/>
        <v>0</v>
      </c>
    </row>
    <row r="7" spans="1:6" x14ac:dyDescent="0.35">
      <c r="A7" s="4">
        <v>5</v>
      </c>
      <c r="B7" s="4"/>
      <c r="C7" s="4"/>
      <c r="D7" s="4"/>
      <c r="E7" s="4"/>
      <c r="F7" s="4">
        <f t="shared" si="0"/>
        <v>0</v>
      </c>
    </row>
    <row r="8" spans="1:6" x14ac:dyDescent="0.35">
      <c r="A8" s="4">
        <v>6</v>
      </c>
      <c r="B8" s="4"/>
      <c r="C8" s="4"/>
      <c r="D8" s="4"/>
      <c r="E8" s="4"/>
      <c r="F8" s="4">
        <f t="shared" si="0"/>
        <v>0</v>
      </c>
    </row>
    <row r="9" spans="1:6" x14ac:dyDescent="0.35">
      <c r="A9" s="4">
        <v>7</v>
      </c>
      <c r="B9" s="4"/>
      <c r="C9" s="4"/>
      <c r="D9" s="4"/>
      <c r="E9" s="4"/>
      <c r="F9" s="4">
        <f t="shared" si="0"/>
        <v>0</v>
      </c>
    </row>
    <row r="10" spans="1:6" x14ac:dyDescent="0.35">
      <c r="A10" s="4">
        <v>8</v>
      </c>
      <c r="B10" s="4"/>
      <c r="C10" s="4"/>
      <c r="D10" s="4"/>
      <c r="E10" s="4"/>
      <c r="F10" s="4">
        <f t="shared" si="0"/>
        <v>0</v>
      </c>
    </row>
    <row r="11" spans="1:6" x14ac:dyDescent="0.3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3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35">
      <c r="A13" s="14" t="s">
        <v>6</v>
      </c>
      <c r="B13" s="15"/>
      <c r="C13" s="15"/>
      <c r="D13" s="15"/>
      <c r="E13" s="16"/>
      <c r="F13" s="5">
        <f>SUM(F3:F12)</f>
        <v>453232.80000000005</v>
      </c>
    </row>
    <row r="14" spans="1:6" ht="19.5" customHeight="1" x14ac:dyDescent="0.35">
      <c r="A14" s="17" t="s">
        <v>8</v>
      </c>
      <c r="B14" s="18"/>
      <c r="C14" s="18"/>
      <c r="D14" s="18"/>
      <c r="E14" s="19"/>
      <c r="F14" s="5">
        <f>F15-F13</f>
        <v>45323.280000000028</v>
      </c>
    </row>
    <row r="15" spans="1:6" x14ac:dyDescent="0.35">
      <c r="A15" s="20" t="s">
        <v>5</v>
      </c>
      <c r="B15" s="21"/>
      <c r="C15" s="21"/>
      <c r="D15" s="21"/>
      <c r="E15" s="22"/>
      <c r="F15" s="6">
        <f>F13*1.1</f>
        <v>498556.08000000007</v>
      </c>
    </row>
    <row r="16" spans="1:6" x14ac:dyDescent="0.35">
      <c r="A16" s="7"/>
      <c r="B16" s="8"/>
      <c r="C16" s="8"/>
      <c r="D16" s="8"/>
      <c r="E16" s="8"/>
      <c r="F16" s="7"/>
    </row>
    <row r="17" spans="1:6" x14ac:dyDescent="0.35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 проєкту (2)</vt:lpstr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Шух Світлана Миколаївна</cp:lastModifiedBy>
  <cp:lastPrinted>2021-04-22T12:47:06Z</cp:lastPrinted>
  <dcterms:created xsi:type="dcterms:W3CDTF">2016-09-21T11:18:44Z</dcterms:created>
  <dcterms:modified xsi:type="dcterms:W3CDTF">2021-06-25T11:50:37Z</dcterms:modified>
</cp:coreProperties>
</file>