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9428" windowHeight="10428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3"/>
  <c r="F28" s="1"/>
  <c r="F30" l="1"/>
  <c r="F29" s="1"/>
</calcChain>
</file>

<file path=xl/sharedStrings.xml><?xml version="1.0" encoding="utf-8"?>
<sst xmlns="http://schemas.openxmlformats.org/spreadsheetml/2006/main" count="60" uniqueCount="44">
  <si>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</si>
  <si>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</si>
  <si>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</si>
  <si>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</si>
  <si>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</si>
  <si>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</si>
  <si>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</si>
  <si>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</si>
  <si>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</si>
  <si>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Облаштування універсального спортивно - ігрового майданчика   (наливні покриття
з гумової крихти), розташованого за адресою: м. Дніпро, вулиця Янтарна, буд. 81</t>
  </si>
  <si>
    <t>Планування площ механiзованим
способом, група ґрунту 2 (Планування
поверхні зі зрізуванням нерівностей)</t>
  </si>
  <si>
    <t>м2</t>
  </si>
  <si>
    <t>Улаштування пiдстильних та
вирiвнювальних шарiв основи з пiску (150мм)</t>
  </si>
  <si>
    <t>м3</t>
  </si>
  <si>
    <t>Пiсок природний, рядовий</t>
  </si>
  <si>
    <t>Улаштування пiдстильних та
вирiвнювальних шарiв основи iз щебеню
шлакового</t>
  </si>
  <si>
    <t>Щебiнь, фракцiя 20-40 мм</t>
  </si>
  <si>
    <t>Улаштування бетонних фундаментiв (прогрунтованих) пiд
наливні покриття з гумової крихти</t>
  </si>
  <si>
    <t>Сумiшi бетоннi готовi важкi, клас бетону
В7,5 [М100], крупнiсть заповнювача
бiльше 40 мм</t>
  </si>
  <si>
    <t>Улаштування наливного покриття
товщиною 10 см з гарячих гумових
сумiшей укладальником</t>
  </si>
  <si>
    <t>Сумiшi гумові з поліуретановим
наповнювачем</t>
  </si>
  <si>
    <t>т</t>
  </si>
  <si>
    <t>Розмiтка спортивного майданчика
фарбою суцiльною лiнiєю шириною до 0,
1 м</t>
  </si>
  <si>
    <t>м лінії</t>
  </si>
  <si>
    <t>Фарба  S166.97 белая</t>
  </si>
  <si>
    <t>Фарба S166.27 жовта</t>
  </si>
  <si>
    <t>Розчинник</t>
  </si>
  <si>
    <t>л</t>
  </si>
  <si>
    <t xml:space="preserve">Скотч розмічувальний </t>
  </si>
  <si>
    <t>шт</t>
  </si>
  <si>
    <t>Улаштування покриття товщиною 4 см з
гарячих асфальтобетонних сумiшей
дрiбнозернистих</t>
  </si>
  <si>
    <t>Сумiшi асфальтобетоннi гарячi i теплi
[асфальтобетон високопористий]
(дорожнi)(аеродромнi), що
застосовуються у нижнiх шарах покриттiв,
дрiбнозернистi, марка 1</t>
  </si>
  <si>
    <t>Установлення бетонних поребрикiв на
бетонну основу</t>
  </si>
  <si>
    <t>м</t>
  </si>
  <si>
    <t>Поребрик 100х20х8</t>
  </si>
  <si>
    <t>Сумiшi бетоннi М400</t>
  </si>
  <si>
    <t>Монтаж металоконструкцiй вагою до 0,1 т</t>
  </si>
  <si>
    <t>кг</t>
  </si>
  <si>
    <t>Стойка баскетбольная стационарная
(уличная, три опоры) 4,56х1,08</t>
  </si>
  <si>
    <t>Ворота мини-футбольные или
гандбольные не разборные 3000х2000
без полос</t>
  </si>
  <si>
    <t xml:space="preserve">Стакан  для стоек волейбола и
бадминтона (комплект) + сетка </t>
  </si>
  <si>
    <t>Улаштування огорожі (ґратчастих щитiв)
з установленням стовпiв</t>
  </si>
  <si>
    <t>Секционный забор (панельное
ограждение) 2.05х2.5 м, 4/4 мм,
секционное сварное ограждение 3D
(секции забора)</t>
  </si>
  <si>
    <t>секція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</si>
</sst>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i/>
      <sz val="12"/>
      <color indexed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justify" vertical="top" wrapText="1"/>
    </xf>
    <xf numFmtId="43" fontId="1" fillId="2" borderId="10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/>
    </xf>
    <xf numFmtId="43" fontId="3" fillId="2" borderId="15" xfId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43" fontId="1" fillId="2" borderId="9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43" fontId="1" fillId="2" borderId="23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22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topLeftCell="A13" zoomScale="80" zoomScaleNormal="80" workbookViewId="0">
      <selection activeCell="F32" sqref="F31:F32"/>
    </sheetView>
  </sheetViews>
  <sheetFormatPr defaultColWidth="9.109375" defaultRowHeight="16.8"/>
  <cols>
    <col min="1" max="1" width="5.88671875" style="1" customWidth="1"/>
    <col min="2" max="2" width="62.6640625" style="1" customWidth="1"/>
    <col min="3" max="3" width="15.5546875" style="1" customWidth="1"/>
    <col min="4" max="4" width="14.6640625" style="1" customWidth="1"/>
    <col min="5" max="5" width="18.6640625" style="1" customWidth="1"/>
    <col min="6" max="6" width="21.5546875" style="1" bestFit="1" customWidth="1"/>
    <col min="7" max="16384" width="9.109375" style="1"/>
  </cols>
  <sheetData>
    <row r="1" spans="1:6" ht="45" customHeight="1" thickBot="1">
      <c r="A1" s="10" t="s">
        <v>9</v>
      </c>
      <c r="B1" s="11"/>
      <c r="C1" s="11"/>
      <c r="D1" s="11"/>
      <c r="E1" s="11"/>
      <c r="F1" s="12"/>
    </row>
    <row r="2" spans="1:6" ht="52.8" thickBot="1">
      <c r="A2" s="6" t="s">
        <v>0</v>
      </c>
      <c r="B2" s="7" t="s">
        <v>4</v>
      </c>
      <c r="C2" s="7" t="s">
        <v>2</v>
      </c>
      <c r="D2" s="7" t="s">
        <v>7</v>
      </c>
      <c r="E2" s="7" t="s">
        <v>1</v>
      </c>
      <c r="F2" s="8" t="s">
        <v>3</v>
      </c>
    </row>
    <row r="3" spans="1:6" ht="42" customHeight="1">
      <c r="A3" s="4">
        <v>1</v>
      </c>
      <c r="B3" s="22" t="s">
        <v>10</v>
      </c>
      <c r="C3" s="33">
        <v>800</v>
      </c>
      <c r="D3" s="29" t="s">
        <v>11</v>
      </c>
      <c r="E3" s="33">
        <v>5</v>
      </c>
      <c r="F3" s="24">
        <f>C3*E3</f>
        <v>4000</v>
      </c>
    </row>
    <row r="4" spans="1:6" ht="28.5" customHeight="1">
      <c r="A4" s="5">
        <v>2</v>
      </c>
      <c r="B4" s="9" t="s">
        <v>12</v>
      </c>
      <c r="C4" s="26">
        <v>120</v>
      </c>
      <c r="D4" s="30" t="s">
        <v>13</v>
      </c>
      <c r="E4" s="26">
        <v>69.103000000000009</v>
      </c>
      <c r="F4" s="25">
        <f t="shared" ref="F4:F27" si="0">C4*E4</f>
        <v>8292.36</v>
      </c>
    </row>
    <row r="5" spans="1:6" ht="24" customHeight="1">
      <c r="A5" s="5">
        <v>3</v>
      </c>
      <c r="B5" s="9" t="s">
        <v>14</v>
      </c>
      <c r="C5" s="26">
        <v>132</v>
      </c>
      <c r="D5" s="31" t="s">
        <v>13</v>
      </c>
      <c r="E5" s="26">
        <v>220</v>
      </c>
      <c r="F5" s="25">
        <f t="shared" si="0"/>
        <v>29040</v>
      </c>
    </row>
    <row r="6" spans="1:6" ht="28.5" customHeight="1">
      <c r="A6" s="5">
        <v>4</v>
      </c>
      <c r="B6" s="9" t="s">
        <v>15</v>
      </c>
      <c r="C6" s="26">
        <v>80</v>
      </c>
      <c r="D6" s="30" t="s">
        <v>13</v>
      </c>
      <c r="E6" s="26">
        <f>22543.23/100</f>
        <v>225.4323</v>
      </c>
      <c r="F6" s="25">
        <f t="shared" si="0"/>
        <v>18034.583999999999</v>
      </c>
    </row>
    <row r="7" spans="1:6" ht="22.5" customHeight="1">
      <c r="A7" s="5">
        <v>5</v>
      </c>
      <c r="B7" s="9" t="s">
        <v>16</v>
      </c>
      <c r="C7" s="26">
        <v>100.8</v>
      </c>
      <c r="D7" s="31" t="s">
        <v>13</v>
      </c>
      <c r="E7" s="26">
        <v>400</v>
      </c>
      <c r="F7" s="25">
        <f t="shared" si="0"/>
        <v>40320</v>
      </c>
    </row>
    <row r="8" spans="1:6" ht="28.5" customHeight="1">
      <c r="A8" s="5">
        <v>6</v>
      </c>
      <c r="B8" s="9" t="s">
        <v>17</v>
      </c>
      <c r="C8" s="26">
        <v>80</v>
      </c>
      <c r="D8" s="30" t="s">
        <v>13</v>
      </c>
      <c r="E8" s="26">
        <v>526.86450000000002</v>
      </c>
      <c r="F8" s="25">
        <f t="shared" si="0"/>
        <v>42149.16</v>
      </c>
    </row>
    <row r="9" spans="1:6" ht="28.5" customHeight="1">
      <c r="A9" s="5">
        <v>7</v>
      </c>
      <c r="B9" s="9" t="s">
        <v>18</v>
      </c>
      <c r="C9" s="26">
        <v>81.599999999999994</v>
      </c>
      <c r="D9" s="31" t="s">
        <v>13</v>
      </c>
      <c r="E9" s="26">
        <v>2023.663</v>
      </c>
      <c r="F9" s="25">
        <f t="shared" si="0"/>
        <v>165130.9008</v>
      </c>
    </row>
    <row r="10" spans="1:6" ht="28.5" customHeight="1">
      <c r="A10" s="5">
        <v>8</v>
      </c>
      <c r="B10" s="9" t="s">
        <v>19</v>
      </c>
      <c r="C10" s="26">
        <v>800</v>
      </c>
      <c r="D10" s="30" t="s">
        <v>11</v>
      </c>
      <c r="E10" s="26">
        <v>29.55</v>
      </c>
      <c r="F10" s="25">
        <f t="shared" si="0"/>
        <v>23640</v>
      </c>
    </row>
    <row r="11" spans="1:6" ht="28.5" customHeight="1">
      <c r="A11" s="5">
        <v>9</v>
      </c>
      <c r="B11" s="9" t="s">
        <v>20</v>
      </c>
      <c r="C11" s="26">
        <v>192</v>
      </c>
      <c r="D11" s="30" t="s">
        <v>21</v>
      </c>
      <c r="E11" s="26">
        <v>1900</v>
      </c>
      <c r="F11" s="25">
        <f t="shared" si="0"/>
        <v>364800</v>
      </c>
    </row>
    <row r="12" spans="1:6" ht="28.5" customHeight="1">
      <c r="A12" s="5">
        <v>10</v>
      </c>
      <c r="B12" s="9" t="s">
        <v>22</v>
      </c>
      <c r="C12" s="26">
        <v>500</v>
      </c>
      <c r="D12" s="30" t="s">
        <v>23</v>
      </c>
      <c r="E12" s="26">
        <v>10.220000000000001</v>
      </c>
      <c r="F12" s="25">
        <f t="shared" si="0"/>
        <v>5110</v>
      </c>
    </row>
    <row r="13" spans="1:6" ht="20.25" customHeight="1">
      <c r="A13" s="5">
        <v>11</v>
      </c>
      <c r="B13" s="9" t="s">
        <v>24</v>
      </c>
      <c r="C13" s="36">
        <v>0.1</v>
      </c>
      <c r="D13" s="30" t="s">
        <v>21</v>
      </c>
      <c r="E13" s="34">
        <v>83450</v>
      </c>
      <c r="F13" s="25">
        <f t="shared" si="0"/>
        <v>8345</v>
      </c>
    </row>
    <row r="14" spans="1:6" ht="20.25" customHeight="1">
      <c r="A14" s="5">
        <v>12</v>
      </c>
      <c r="B14" s="9" t="s">
        <v>25</v>
      </c>
      <c r="C14" s="36">
        <v>0.05</v>
      </c>
      <c r="D14" s="30" t="s">
        <v>21</v>
      </c>
      <c r="E14" s="34">
        <v>89120</v>
      </c>
      <c r="F14" s="25">
        <f t="shared" si="0"/>
        <v>4456</v>
      </c>
    </row>
    <row r="15" spans="1:6" ht="20.25" customHeight="1">
      <c r="A15" s="5">
        <v>13</v>
      </c>
      <c r="B15" s="9" t="s">
        <v>26</v>
      </c>
      <c r="C15" s="36">
        <v>60</v>
      </c>
      <c r="D15" s="31" t="s">
        <v>27</v>
      </c>
      <c r="E15" s="34">
        <v>83.12</v>
      </c>
      <c r="F15" s="25">
        <f t="shared" si="0"/>
        <v>4987.2000000000007</v>
      </c>
    </row>
    <row r="16" spans="1:6" ht="20.25" customHeight="1">
      <c r="A16" s="5">
        <v>14</v>
      </c>
      <c r="B16" s="9" t="s">
        <v>28</v>
      </c>
      <c r="C16" s="26">
        <v>28</v>
      </c>
      <c r="D16" s="31" t="s">
        <v>29</v>
      </c>
      <c r="E16" s="26">
        <v>85</v>
      </c>
      <c r="F16" s="26">
        <f t="shared" si="0"/>
        <v>2380</v>
      </c>
    </row>
    <row r="17" spans="1:6" ht="28.5" customHeight="1">
      <c r="A17" s="5">
        <v>15</v>
      </c>
      <c r="B17" s="9" t="s">
        <v>30</v>
      </c>
      <c r="C17" s="26">
        <v>500</v>
      </c>
      <c r="D17" s="30" t="s">
        <v>11</v>
      </c>
      <c r="E17" s="26">
        <v>29.55</v>
      </c>
      <c r="F17" s="26">
        <f t="shared" si="0"/>
        <v>14775</v>
      </c>
    </row>
    <row r="18" spans="1:6" ht="28.5" customHeight="1">
      <c r="A18" s="5">
        <v>16</v>
      </c>
      <c r="B18" s="9" t="s">
        <v>31</v>
      </c>
      <c r="C18" s="36">
        <v>120</v>
      </c>
      <c r="D18" s="30" t="s">
        <v>21</v>
      </c>
      <c r="E18" s="34">
        <v>1900</v>
      </c>
      <c r="F18" s="25">
        <f t="shared" si="0"/>
        <v>228000</v>
      </c>
    </row>
    <row r="19" spans="1:6" ht="28.5" customHeight="1">
      <c r="A19" s="5">
        <v>17</v>
      </c>
      <c r="B19" s="9" t="s">
        <v>32</v>
      </c>
      <c r="C19" s="36">
        <v>154</v>
      </c>
      <c r="D19" s="30" t="s">
        <v>33</v>
      </c>
      <c r="E19" s="34">
        <v>143.71</v>
      </c>
      <c r="F19" s="25">
        <f t="shared" si="0"/>
        <v>22131.34</v>
      </c>
    </row>
    <row r="20" spans="1:6" ht="28.5" customHeight="1">
      <c r="A20" s="5">
        <v>18</v>
      </c>
      <c r="B20" s="9" t="s">
        <v>34</v>
      </c>
      <c r="C20" s="36">
        <v>154</v>
      </c>
      <c r="D20" s="31" t="s">
        <v>33</v>
      </c>
      <c r="E20" s="34">
        <v>90</v>
      </c>
      <c r="F20" s="25">
        <f t="shared" si="0"/>
        <v>13860</v>
      </c>
    </row>
    <row r="21" spans="1:6" ht="28.5" customHeight="1">
      <c r="A21" s="5">
        <v>19</v>
      </c>
      <c r="B21" s="9" t="s">
        <v>35</v>
      </c>
      <c r="C21" s="36">
        <v>7.8540000000000001</v>
      </c>
      <c r="D21" s="31" t="s">
        <v>13</v>
      </c>
      <c r="E21" s="34">
        <v>2500</v>
      </c>
      <c r="F21" s="25">
        <f t="shared" si="0"/>
        <v>19635</v>
      </c>
    </row>
    <row r="22" spans="1:6" ht="28.5" customHeight="1">
      <c r="A22" s="5">
        <v>20</v>
      </c>
      <c r="B22" s="9" t="s">
        <v>36</v>
      </c>
      <c r="C22" s="36">
        <v>500</v>
      </c>
      <c r="D22" s="30" t="s">
        <v>37</v>
      </c>
      <c r="E22" s="34">
        <v>12.166259999999999</v>
      </c>
      <c r="F22" s="25">
        <f t="shared" si="0"/>
        <v>6083.13</v>
      </c>
    </row>
    <row r="23" spans="1:6" ht="28.5" customHeight="1">
      <c r="A23" s="5">
        <v>21</v>
      </c>
      <c r="B23" s="9" t="s">
        <v>38</v>
      </c>
      <c r="C23" s="36">
        <v>2</v>
      </c>
      <c r="D23" s="31" t="s">
        <v>29</v>
      </c>
      <c r="E23" s="34">
        <v>7500</v>
      </c>
      <c r="F23" s="25">
        <f t="shared" si="0"/>
        <v>15000</v>
      </c>
    </row>
    <row r="24" spans="1:6" ht="28.5" customHeight="1">
      <c r="A24" s="5">
        <v>22</v>
      </c>
      <c r="B24" s="9" t="s">
        <v>39</v>
      </c>
      <c r="C24" s="36">
        <v>2</v>
      </c>
      <c r="D24" s="31" t="s">
        <v>29</v>
      </c>
      <c r="E24" s="34">
        <v>3500</v>
      </c>
      <c r="F24" s="25">
        <f t="shared" si="0"/>
        <v>7000</v>
      </c>
    </row>
    <row r="25" spans="1:6" ht="28.5" customHeight="1">
      <c r="A25" s="5">
        <v>23</v>
      </c>
      <c r="B25" s="9" t="s">
        <v>40</v>
      </c>
      <c r="C25" s="36">
        <v>2</v>
      </c>
      <c r="D25" s="31" t="s">
        <v>29</v>
      </c>
      <c r="E25" s="34">
        <v>2000</v>
      </c>
      <c r="F25" s="25">
        <f t="shared" si="0"/>
        <v>4000</v>
      </c>
    </row>
    <row r="26" spans="1:6" ht="28.5" customHeight="1">
      <c r="A26" s="5">
        <v>24</v>
      </c>
      <c r="B26" s="9" t="s">
        <v>41</v>
      </c>
      <c r="C26" s="36">
        <v>300</v>
      </c>
      <c r="D26" s="30" t="s">
        <v>11</v>
      </c>
      <c r="E26" s="34">
        <v>203.64</v>
      </c>
      <c r="F26" s="25">
        <f t="shared" si="0"/>
        <v>61091.999999999993</v>
      </c>
    </row>
    <row r="27" spans="1:6" ht="54.75" customHeight="1" thickBot="1">
      <c r="A27" s="5">
        <v>25</v>
      </c>
      <c r="B27" s="23" t="s">
        <v>42</v>
      </c>
      <c r="C27" s="37">
        <v>59</v>
      </c>
      <c r="D27" s="32" t="s">
        <v>43</v>
      </c>
      <c r="E27" s="35">
        <v>1075</v>
      </c>
      <c r="F27" s="27">
        <f t="shared" si="0"/>
        <v>63425</v>
      </c>
    </row>
    <row r="28" spans="1:6">
      <c r="A28" s="13" t="s">
        <v>6</v>
      </c>
      <c r="B28" s="14"/>
      <c r="C28" s="14"/>
      <c r="D28" s="14"/>
      <c r="E28" s="15"/>
      <c r="F28" s="24">
        <f>SUM(F3:F27)</f>
        <v>1175686.6747999999</v>
      </c>
    </row>
    <row r="29" spans="1:6" ht="19.5" customHeight="1">
      <c r="A29" s="16" t="s">
        <v>8</v>
      </c>
      <c r="B29" s="17"/>
      <c r="C29" s="17"/>
      <c r="D29" s="17"/>
      <c r="E29" s="18"/>
      <c r="F29" s="25">
        <f>F30-F28</f>
        <v>117568.66748000006</v>
      </c>
    </row>
    <row r="30" spans="1:6" ht="18" thickBot="1">
      <c r="A30" s="19" t="s">
        <v>5</v>
      </c>
      <c r="B30" s="20"/>
      <c r="C30" s="20"/>
      <c r="D30" s="20"/>
      <c r="E30" s="21"/>
      <c r="F30" s="28">
        <f>F28*1.1</f>
        <v>1293255.34228</v>
      </c>
    </row>
    <row r="31" spans="1:6">
      <c r="A31" s="2"/>
      <c r="B31" s="3"/>
      <c r="C31" s="3"/>
      <c r="D31" s="3"/>
      <c r="E31" s="3"/>
      <c r="F31" s="2"/>
    </row>
    <row r="32" spans="1:6">
      <c r="A32" s="2"/>
      <c r="B32" s="3"/>
      <c r="C32" s="3"/>
      <c r="D32" s="3"/>
      <c r="E32" s="3"/>
      <c r="F32" s="2"/>
    </row>
  </sheetData>
  <mergeCells count="4">
    <mergeCell ref="A1:F1"/>
    <mergeCell ref="A28:E28"/>
    <mergeCell ref="A29:E29"/>
    <mergeCell ref="A30:E3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oborysenko</cp:lastModifiedBy>
  <cp:lastPrinted>2021-04-22T12:47:06Z</cp:lastPrinted>
  <dcterms:created xsi:type="dcterms:W3CDTF">2016-09-21T11:18:44Z</dcterms:created>
  <dcterms:modified xsi:type="dcterms:W3CDTF">2021-06-18T06:27:39Z</dcterms:modified>
</cp:coreProperties>
</file>