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9432"/>
  </bookViews>
  <sheets>
    <sheet name="Розрахунок бюджету проєкту ОСББ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2" l="1"/>
  <c r="F4"/>
  <c r="F5" l="1"/>
  <c r="F7" s="1"/>
  <c r="F14" s="1"/>
  <c r="F16" s="1"/>
  <c r="F6" l="1"/>
</calcChain>
</file>

<file path=xl/sharedStrings.xml><?xml version="1.0" encoding="utf-8"?>
<sst xmlns="http://schemas.openxmlformats.org/spreadsheetml/2006/main" count="23" uniqueCount="17">
  <si>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</si>
  <si>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</si>
  <si>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</si>
  <si>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</si>
  <si>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</si>
  <si>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</si>
  <si>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</si>
  <si>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</si>
  <si>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</si>
  <si>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</si>
  <si>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</si>
  <si>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</si>
  <si>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</si>
  <si>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t>Поточний ремонт покрівлі житлового будинку по вул. Робоча, 168</t>
  </si>
  <si>
    <t>Проведення поточного ремонту покрівлі житлового будинку по вул. Робоча, 168</t>
  </si>
  <si>
    <t>посл</t>
  </si>
  <si>
    <r>
      <t>Бюджет проєкту</t>
    </r>
    <r>
      <rPr>
        <b/>
        <sz val="14"/>
        <color theme="1"/>
        <rFont val="Century Gothic"/>
        <family val="2"/>
        <charset val="204"/>
      </rPr>
      <t>: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</si>
</sst>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10" zoomScale="120" zoomScaleNormal="120" workbookViewId="0">
      <selection activeCell="A6" sqref="A6:E6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18.600000000000001">
      <c r="A1" s="15" t="s">
        <v>13</v>
      </c>
      <c r="B1" s="15"/>
      <c r="C1" s="15"/>
      <c r="D1" s="15"/>
      <c r="E1" s="15"/>
      <c r="F1" s="15"/>
    </row>
    <row r="2" spans="1:6" ht="54" customHeight="1">
      <c r="A2" s="16" t="s">
        <v>0</v>
      </c>
      <c r="B2" s="14" t="s">
        <v>8</v>
      </c>
      <c r="C2" s="14" t="s">
        <v>2</v>
      </c>
      <c r="D2" s="14" t="s">
        <v>4</v>
      </c>
      <c r="E2" s="23" t="s">
        <v>1</v>
      </c>
      <c r="F2" s="17" t="s">
        <v>9</v>
      </c>
    </row>
    <row r="3" spans="1:6" ht="15" customHeight="1">
      <c r="A3" s="16"/>
      <c r="B3" s="14"/>
      <c r="C3" s="14"/>
      <c r="D3" s="14"/>
      <c r="E3" s="23"/>
      <c r="F3" s="18"/>
    </row>
    <row r="4" spans="1:6" ht="33.6">
      <c r="A4" s="4">
        <v>1</v>
      </c>
      <c r="B4" s="5" t="s">
        <v>14</v>
      </c>
      <c r="C4" s="5">
        <v>1</v>
      </c>
      <c r="D4" s="5" t="s">
        <v>15</v>
      </c>
      <c r="E4" s="6">
        <v>127250</v>
      </c>
      <c r="F4" s="6">
        <f>C4*E4</f>
        <v>127250</v>
      </c>
    </row>
    <row r="5" spans="1:6" ht="18" customHeight="1">
      <c r="A5" s="11" t="s">
        <v>3</v>
      </c>
      <c r="B5" s="12"/>
      <c r="C5" s="12"/>
      <c r="D5" s="12"/>
      <c r="E5" s="13"/>
      <c r="F5" s="6">
        <f>SUM(F4:F4)</f>
        <v>127250</v>
      </c>
    </row>
    <row r="6" spans="1:6" ht="18" customHeight="1">
      <c r="A6" s="11" t="s">
        <v>7</v>
      </c>
      <c r="B6" s="12"/>
      <c r="C6" s="12"/>
      <c r="D6" s="12"/>
      <c r="E6" s="13"/>
      <c r="F6" s="6">
        <f>F7-F5</f>
        <v>12725</v>
      </c>
    </row>
    <row r="7" spans="1:6" ht="18" customHeight="1">
      <c r="A7" s="24" t="s">
        <v>16</v>
      </c>
      <c r="B7" s="25"/>
      <c r="C7" s="25"/>
      <c r="D7" s="25"/>
      <c r="E7" s="26"/>
      <c r="F7" s="3">
        <f>F5*1.1</f>
        <v>139975</v>
      </c>
    </row>
    <row r="8" spans="1:6" ht="16.8">
      <c r="A8" s="8"/>
      <c r="B8" s="22"/>
      <c r="C8" s="22"/>
      <c r="D8" s="22"/>
      <c r="E8" s="22"/>
      <c r="F8" s="22"/>
    </row>
    <row r="9" spans="1:6" ht="54" customHeight="1">
      <c r="A9" s="16" t="s">
        <v>0</v>
      </c>
      <c r="B9" s="14" t="s">
        <v>10</v>
      </c>
      <c r="C9" s="14" t="s">
        <v>2</v>
      </c>
      <c r="D9" s="14" t="s">
        <v>4</v>
      </c>
      <c r="E9" s="23" t="s">
        <v>1</v>
      </c>
      <c r="F9" s="17" t="s">
        <v>11</v>
      </c>
    </row>
    <row r="10" spans="1:6" ht="18" customHeight="1">
      <c r="A10" s="16"/>
      <c r="B10" s="14"/>
      <c r="C10" s="14"/>
      <c r="D10" s="14"/>
      <c r="E10" s="23"/>
      <c r="F10" s="18"/>
    </row>
    <row r="11" spans="1:6" ht="33.6">
      <c r="A11" s="4">
        <v>1</v>
      </c>
      <c r="B11" s="5" t="s">
        <v>14</v>
      </c>
      <c r="C11" s="5">
        <v>1</v>
      </c>
      <c r="D11" s="5" t="s">
        <v>15</v>
      </c>
      <c r="E11" s="6">
        <v>60000</v>
      </c>
      <c r="F11" s="6">
        <f>C11*E11</f>
        <v>60000</v>
      </c>
    </row>
    <row r="12" spans="1:6" ht="16.8">
      <c r="A12" s="7"/>
      <c r="B12" s="12" t="s">
        <v>5</v>
      </c>
      <c r="C12" s="12"/>
      <c r="D12" s="12"/>
      <c r="E12" s="13"/>
      <c r="F12" s="6">
        <f>SUM(F11:F11)</f>
        <v>60000</v>
      </c>
    </row>
    <row r="14" spans="1:6" ht="18" customHeight="1">
      <c r="A14" s="11" t="s">
        <v>12</v>
      </c>
      <c r="B14" s="12"/>
      <c r="C14" s="12"/>
      <c r="D14" s="12"/>
      <c r="E14" s="13"/>
      <c r="F14" s="10">
        <f>F7+F12</f>
        <v>199975</v>
      </c>
    </row>
    <row r="16" spans="1:6" ht="17.399999999999999">
      <c r="A16" s="19" t="s">
        <v>6</v>
      </c>
      <c r="B16" s="20"/>
      <c r="C16" s="20"/>
      <c r="D16" s="20"/>
      <c r="E16" s="21"/>
      <c r="F16" s="9">
        <f>(100*F12)/F14</f>
        <v>30.003750468808601</v>
      </c>
    </row>
  </sheetData>
  <mergeCells count="20">
    <mergeCell ref="A6:E6"/>
    <mergeCell ref="A7:E7"/>
    <mergeCell ref="A9:A10"/>
    <mergeCell ref="B9:B10"/>
    <mergeCell ref="C9:C10"/>
    <mergeCell ref="D9:D10"/>
    <mergeCell ref="E9:E10"/>
    <mergeCell ref="F9:F10"/>
    <mergeCell ref="A16:E16"/>
    <mergeCell ref="A14:E14"/>
    <mergeCell ref="B8:F8"/>
    <mergeCell ref="B12:E12"/>
    <mergeCell ref="A5:E5"/>
    <mergeCell ref="D2:D3"/>
    <mergeCell ref="A1:F1"/>
    <mergeCell ref="A2:A3"/>
    <mergeCell ref="B2:B3"/>
    <mergeCell ref="C2:C3"/>
    <mergeCell ref="F2:F3"/>
    <mergeCell ref="E2:E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DNA7 X86</cp:lastModifiedBy>
  <cp:lastPrinted>2016-09-24T18:37:54Z</cp:lastPrinted>
  <dcterms:created xsi:type="dcterms:W3CDTF">2016-09-21T11:18:44Z</dcterms:created>
  <dcterms:modified xsi:type="dcterms:W3CDTF">2021-06-10T19:54:20Z</dcterms:modified>
</cp:coreProperties>
</file>