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</sheets>
  <definedNames/>
  <calcPr/>
</workbook>
</file>

<file path=xl/sharedStrings.xml><?xml version="1.0" encoding="utf-8"?>
<sst xmlns="http://schemas.openxmlformats.org/spreadsheetml/2006/main" count="57" uniqueCount="37">
  <si>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</si>
  <si>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</si>
  <si>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</si>
  <si>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</si>
  <si>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</si>
  <si>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</si>
  <si>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r>
      <rPr>
        <rFont val="Times New Roman"/>
        <b/>
        <color theme="1"/>
        <sz val="12.0"/>
      </rPr>
      <t>Системний блок Impression P+(i5-9400F 2.9GHz/H310/16G/SSD-120GB/HDD-1TB/GT730-2GB/DVD-RW/500W/WIN 10 PRO UKR) з інсталяцією та монтажем:</t>
    </r>
    <r>
      <rPr>
        <rFont val="Times New Roman"/>
        <color theme="1"/>
        <sz val="12.0"/>
      </rPr>
      <t xml:space="preserve">                                               Процесор Intel Core i5-9400F 2.9GHz 9M LGA1151 ;          Материнcька плата MSI H310M_PRO-VDH_PLUS s1151 H310 2xDDR4 HDMI-DVI-VGA mATX;                                                      Модуль пам'яті DDR4 2666Hz/8Gb - 2 шт.;                                 Жорсткий диск Toshiba 1TB 7200rpm 64MB HDWD110UZSVA 3.5 SATA III;                                                                                 Твердотільний накопичувач SSD 2.5" Apacer 120GB AS350 SATA TLC (AP120GAS350-1);                                                                               Вiдеокарта InnoV.GeForce GT730 2048MB SDDR3 N730-1SDV-E3BX;   Привід Hitachi-LG SuperMulti GH24NSD5 SATA INT Bulk Black 24x; Корпус GameMax MT серія - 500W;                                                       ПЗ Microsoft® Windows® 10 PRO OA3.0 UKR 64-BIT GML w/out Recovery DVD;                                                                                  Гарантія 36 міс </t>
    </r>
  </si>
  <si>
    <t>шт</t>
  </si>
  <si>
    <r>
      <rPr>
        <rFont val="Times New Roman"/>
        <b/>
        <color theme="1"/>
        <sz val="12.0"/>
      </rPr>
      <t xml:space="preserve">Системний блок Impression P+ (Pentium Gold G5420 3.8 GHz/H310/8G/SSD-128GB/SFF 400W/WIN 10 PRO UKR) з інсталяцією та монтажем:                                                               </t>
    </r>
    <r>
      <rPr>
        <rFont val="Times New Roman"/>
        <color theme="1"/>
        <sz val="12.0"/>
      </rPr>
      <t xml:space="preserve">  Процесор Intel Pentium Gold G5420 3.8GHz 4M LGA1151 54W:   Материнcька плата MSI H310M_PRO-VDH_PLUS s1151 H310 2xDDR4 HDMI-DVI-VGA mATX;                                                          Модуль пам'яті DDR4 2666MHz/8Gb;                                                       Твердотільний накопичувач SSD 2.5" Apacer 128GB AS350 (AP128GAS350-1);                                                                  Корпус Vinga CS313B SFF 400W;                                                                        ПЗ Microsoft® Windows® 10 PRO OA3.0 UKR 64-BIT GML w/out Recovery DVD;                                                                             Гарантія 36 міс </t>
    </r>
  </si>
  <si>
    <t>Периферія</t>
  </si>
  <si>
    <t xml:space="preserve">Клавіатура Logitech K120 Ukr (920-002643) </t>
  </si>
  <si>
    <t>Мишка Logitech B100 (910-003357)</t>
  </si>
  <si>
    <t>Монітор Acer ACER HA240YAbi (UM.QW0EE.A04)</t>
  </si>
  <si>
    <t>Монітор Asus VP229Q</t>
  </si>
  <si>
    <t>Комутатор мережевий TP-Link TL-SG1024D з монтажем та підключенням</t>
  </si>
  <si>
    <t>Маршрутизатор TP-Link TL-WR842N з монтажем та підключенням</t>
  </si>
  <si>
    <t xml:space="preserve">Гарнітура професійна HS2130 з підключенням </t>
  </si>
  <si>
    <t>Матеріали</t>
  </si>
  <si>
    <t xml:space="preserve">Щит електричний з монтажною панеллю </t>
  </si>
  <si>
    <t>Кабель силовий ВВГ-П 3х2,5</t>
  </si>
  <si>
    <t>м</t>
  </si>
  <si>
    <t>Кабель UTP CAT 5E</t>
  </si>
  <si>
    <t>Розетки з заземленням ЕРН2900162</t>
  </si>
  <si>
    <t>Кабель-канал 40х40</t>
  </si>
  <si>
    <t>ПЗ</t>
  </si>
  <si>
    <t>ПЗ OfficeStd 2019 UKR OLP NL Acdmc</t>
  </si>
  <si>
    <t>Програмне забезпечення для лінгафонного кабінету. Програма NIBELUNG (ліцензія на 1 ПК) з інсталяцією</t>
  </si>
  <si>
    <t>Меблі</t>
  </si>
  <si>
    <t>Стіл  прямий двомісний 1400 мм з монтажем</t>
  </si>
  <si>
    <t>Стіл прямий одномісний 700 мм з монтажем</t>
  </si>
  <si>
    <t>Стіл кутовий з монтажем</t>
  </si>
  <si>
    <t>Стіл вчителя  з монтажем</t>
  </si>
  <si>
    <t xml:space="preserve">Крісло вчителя </t>
  </si>
  <si>
    <t xml:space="preserve">Стілець учня 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</si>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</sst>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theme="1"/>
      <name val="Calibri"/>
    </font>
    <font/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2" numFmtId="0" xfId="0" applyBorder="1" applyFont="1"/>
    <xf borderId="1" fillId="0" fontId="3" numFmtId="2" xfId="0" applyAlignment="1" applyBorder="1" applyFont="1" applyNumberFormat="1">
      <alignment horizontal="center" vertical="center"/>
    </xf>
    <xf borderId="1" fillId="0" fontId="3" numFmtId="0" xfId="0" applyBorder="1" applyFont="1"/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right"/>
    </xf>
    <xf borderId="3" fillId="0" fontId="5" numFmtId="0" xfId="0" applyBorder="1" applyFont="1"/>
    <xf borderId="4" fillId="0" fontId="5" numFmtId="0" xfId="0" applyBorder="1" applyFont="1"/>
    <xf borderId="1" fillId="0" fontId="2" numFmtId="2" xfId="0" applyAlignment="1" applyBorder="1" applyFont="1" applyNumberFormat="1">
      <alignment horizontal="center" vertical="center"/>
    </xf>
    <xf borderId="1" fillId="0" fontId="2" numFmtId="2" xfId="0" applyAlignment="1" applyBorder="1" applyFont="1" applyNumberFormat="1">
      <alignment vertical="center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52.63"/>
    <col customWidth="1" min="3" max="3" width="9.75"/>
    <col customWidth="1" min="4" max="4" width="13.0"/>
    <col customWidth="1" min="5" max="5" width="10.13"/>
    <col customWidth="1" min="6" max="6" width="10.63"/>
    <col customWidth="1" min="7" max="26" width="7.63"/>
  </cols>
  <sheetData>
    <row r="1" ht="14.25" customHeight="1"/>
    <row r="2" ht="10.5" customHeight="1"/>
    <row r="3" ht="14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ht="267.0" customHeight="1">
      <c r="A4" s="3">
        <v>1.0</v>
      </c>
      <c r="B4" s="4" t="s">
        <v>6</v>
      </c>
      <c r="C4" s="5">
        <v>1.0</v>
      </c>
      <c r="D4" s="5" t="s">
        <v>7</v>
      </c>
      <c r="E4" s="5">
        <v>23840.0</v>
      </c>
      <c r="F4" s="5">
        <f t="shared" ref="F4:F5" si="1">C4*E4</f>
        <v>23840</v>
      </c>
    </row>
    <row r="5" ht="216.0" customHeight="1">
      <c r="A5" s="5">
        <v>2.0</v>
      </c>
      <c r="B5" s="4" t="s">
        <v>8</v>
      </c>
      <c r="C5" s="5">
        <v>15.0</v>
      </c>
      <c r="D5" s="5" t="s">
        <v>7</v>
      </c>
      <c r="E5" s="5">
        <v>12296.0</v>
      </c>
      <c r="F5" s="5">
        <f t="shared" si="1"/>
        <v>184440</v>
      </c>
    </row>
    <row r="6" ht="14.25" customHeight="1">
      <c r="A6" s="6"/>
      <c r="B6" s="7" t="s">
        <v>9</v>
      </c>
      <c r="C6" s="5"/>
      <c r="D6" s="5"/>
      <c r="E6" s="8"/>
      <c r="F6" s="5"/>
    </row>
    <row r="7" ht="14.25" customHeight="1">
      <c r="A7" s="6">
        <v>3.0</v>
      </c>
      <c r="B7" s="9" t="s">
        <v>10</v>
      </c>
      <c r="C7" s="5">
        <v>16.0</v>
      </c>
      <c r="D7" s="5" t="s">
        <v>7</v>
      </c>
      <c r="E7" s="8">
        <v>328.0</v>
      </c>
      <c r="F7" s="5">
        <f t="shared" ref="F7:F13" si="2">C7*E7</f>
        <v>5248</v>
      </c>
    </row>
    <row r="8" ht="14.25" customHeight="1">
      <c r="A8" s="6">
        <v>4.0</v>
      </c>
      <c r="B8" s="9" t="s">
        <v>11</v>
      </c>
      <c r="C8" s="5">
        <v>16.0</v>
      </c>
      <c r="D8" s="5" t="s">
        <v>7</v>
      </c>
      <c r="E8" s="8">
        <v>220.0</v>
      </c>
      <c r="F8" s="5">
        <f t="shared" si="2"/>
        <v>3520</v>
      </c>
    </row>
    <row r="9" ht="14.25" customHeight="1">
      <c r="A9" s="6">
        <v>5.0</v>
      </c>
      <c r="B9" s="9" t="s">
        <v>12</v>
      </c>
      <c r="C9" s="5">
        <v>1.0</v>
      </c>
      <c r="D9" s="5" t="s">
        <v>7</v>
      </c>
      <c r="E9" s="8">
        <v>4785.0</v>
      </c>
      <c r="F9" s="5">
        <f t="shared" si="2"/>
        <v>4785</v>
      </c>
    </row>
    <row r="10" ht="14.25" customHeight="1">
      <c r="A10" s="6">
        <v>6.0</v>
      </c>
      <c r="B10" s="9" t="s">
        <v>13</v>
      </c>
      <c r="C10" s="5">
        <v>15.0</v>
      </c>
      <c r="D10" s="5" t="s">
        <v>7</v>
      </c>
      <c r="E10" s="8">
        <v>4204.0</v>
      </c>
      <c r="F10" s="5">
        <f t="shared" si="2"/>
        <v>63060</v>
      </c>
    </row>
    <row r="11" ht="14.25" customHeight="1">
      <c r="A11" s="5">
        <v>7.0</v>
      </c>
      <c r="B11" s="10" t="s">
        <v>14</v>
      </c>
      <c r="C11" s="5">
        <v>1.0</v>
      </c>
      <c r="D11" s="5" t="s">
        <v>7</v>
      </c>
      <c r="E11" s="8">
        <v>2490.0</v>
      </c>
      <c r="F11" s="5">
        <f t="shared" si="2"/>
        <v>2490</v>
      </c>
    </row>
    <row r="12" ht="14.25" customHeight="1">
      <c r="A12" s="5">
        <v>8.0</v>
      </c>
      <c r="B12" s="10" t="s">
        <v>15</v>
      </c>
      <c r="C12" s="5">
        <v>1.0</v>
      </c>
      <c r="D12" s="5" t="s">
        <v>7</v>
      </c>
      <c r="E12" s="8">
        <v>734.0</v>
      </c>
      <c r="F12" s="5">
        <f t="shared" si="2"/>
        <v>734</v>
      </c>
    </row>
    <row r="13" ht="14.25" customHeight="1">
      <c r="A13" s="5">
        <v>9.0</v>
      </c>
      <c r="B13" s="11" t="s">
        <v>16</v>
      </c>
      <c r="C13" s="5">
        <v>16.0</v>
      </c>
      <c r="D13" s="5" t="s">
        <v>7</v>
      </c>
      <c r="E13" s="8">
        <v>2076.0</v>
      </c>
      <c r="F13" s="5">
        <f t="shared" si="2"/>
        <v>33216</v>
      </c>
    </row>
    <row r="14" ht="14.25" customHeight="1">
      <c r="A14" s="5"/>
      <c r="B14" s="12" t="s">
        <v>17</v>
      </c>
      <c r="C14" s="5"/>
      <c r="D14" s="5"/>
      <c r="E14" s="8"/>
      <c r="F14" s="5"/>
    </row>
    <row r="15" ht="14.25" customHeight="1">
      <c r="A15" s="5">
        <v>10.0</v>
      </c>
      <c r="B15" s="11" t="s">
        <v>18</v>
      </c>
      <c r="C15" s="5">
        <v>1.0</v>
      </c>
      <c r="D15" s="5" t="s">
        <v>7</v>
      </c>
      <c r="E15" s="8">
        <v>780.0</v>
      </c>
      <c r="F15" s="5">
        <f t="shared" ref="F15:F19" si="3">C15*E15</f>
        <v>780</v>
      </c>
    </row>
    <row r="16" ht="14.25" customHeight="1">
      <c r="A16" s="5">
        <v>11.0</v>
      </c>
      <c r="B16" s="11" t="s">
        <v>19</v>
      </c>
      <c r="C16" s="5">
        <v>30.0</v>
      </c>
      <c r="D16" s="5" t="s">
        <v>20</v>
      </c>
      <c r="E16" s="8">
        <v>27.0</v>
      </c>
      <c r="F16" s="5">
        <f t="shared" si="3"/>
        <v>810</v>
      </c>
    </row>
    <row r="17" ht="14.25" customHeight="1">
      <c r="A17" s="5">
        <v>12.0</v>
      </c>
      <c r="B17" s="11" t="s">
        <v>21</v>
      </c>
      <c r="C17" s="5">
        <v>1.0</v>
      </c>
      <c r="D17" s="5" t="s">
        <v>7</v>
      </c>
      <c r="E17" s="8">
        <v>1680.0</v>
      </c>
      <c r="F17" s="5">
        <f t="shared" si="3"/>
        <v>1680</v>
      </c>
    </row>
    <row r="18" ht="14.25" customHeight="1">
      <c r="A18" s="5">
        <v>13.0</v>
      </c>
      <c r="B18" s="11" t="s">
        <v>22</v>
      </c>
      <c r="C18" s="5">
        <v>18.0</v>
      </c>
      <c r="D18" s="5" t="s">
        <v>7</v>
      </c>
      <c r="E18" s="8">
        <v>53.0</v>
      </c>
      <c r="F18" s="5">
        <f t="shared" si="3"/>
        <v>954</v>
      </c>
    </row>
    <row r="19" ht="14.25" customHeight="1">
      <c r="A19" s="5">
        <v>14.0</v>
      </c>
      <c r="B19" s="11" t="s">
        <v>23</v>
      </c>
      <c r="C19" s="5">
        <v>60.0</v>
      </c>
      <c r="D19" s="5" t="s">
        <v>20</v>
      </c>
      <c r="E19" s="8">
        <v>15.0</v>
      </c>
      <c r="F19" s="5">
        <f t="shared" si="3"/>
        <v>900</v>
      </c>
    </row>
    <row r="20" ht="14.25" customHeight="1">
      <c r="A20" s="5"/>
      <c r="B20" s="13" t="s">
        <v>24</v>
      </c>
      <c r="C20" s="5"/>
      <c r="D20" s="5"/>
      <c r="E20" s="8"/>
      <c r="F20" s="5"/>
    </row>
    <row r="21" ht="14.25" customHeight="1">
      <c r="A21" s="5">
        <v>15.0</v>
      </c>
      <c r="B21" s="10" t="s">
        <v>25</v>
      </c>
      <c r="C21" s="5">
        <v>16.0</v>
      </c>
      <c r="D21" s="5" t="s">
        <v>7</v>
      </c>
      <c r="E21" s="8">
        <v>1578.0</v>
      </c>
      <c r="F21" s="5">
        <f t="shared" ref="F21:F22" si="4">C21*E21</f>
        <v>25248</v>
      </c>
    </row>
    <row r="22" ht="14.25" customHeight="1">
      <c r="A22" s="5">
        <v>16.0</v>
      </c>
      <c r="B22" s="10" t="s">
        <v>26</v>
      </c>
      <c r="C22" s="5">
        <v>16.0</v>
      </c>
      <c r="D22" s="5" t="s">
        <v>7</v>
      </c>
      <c r="E22" s="8">
        <v>3800.0</v>
      </c>
      <c r="F22" s="5">
        <f t="shared" si="4"/>
        <v>60800</v>
      </c>
    </row>
    <row r="23" ht="14.25" customHeight="1">
      <c r="A23" s="5"/>
      <c r="B23" s="13" t="s">
        <v>27</v>
      </c>
      <c r="C23" s="14"/>
      <c r="D23" s="5"/>
      <c r="E23" s="14"/>
      <c r="F23" s="14"/>
    </row>
    <row r="24" ht="14.25" customHeight="1">
      <c r="A24" s="5">
        <v>17.0</v>
      </c>
      <c r="B24" s="11" t="s">
        <v>28</v>
      </c>
      <c r="C24" s="5">
        <v>5.0</v>
      </c>
      <c r="D24" s="5" t="s">
        <v>7</v>
      </c>
      <c r="E24" s="8">
        <v>6184.0</v>
      </c>
      <c r="F24" s="8">
        <f t="shared" ref="F24:F29" si="5">C24*E24</f>
        <v>30920</v>
      </c>
    </row>
    <row r="25" ht="14.25" customHeight="1">
      <c r="A25" s="5">
        <v>18.0</v>
      </c>
      <c r="B25" s="11" t="s">
        <v>29</v>
      </c>
      <c r="C25" s="5">
        <v>3.0</v>
      </c>
      <c r="D25" s="5" t="s">
        <v>7</v>
      </c>
      <c r="E25" s="8">
        <v>3797.0</v>
      </c>
      <c r="F25" s="8">
        <f t="shared" si="5"/>
        <v>11391</v>
      </c>
    </row>
    <row r="26" ht="14.25" customHeight="1">
      <c r="A26" s="5">
        <v>19.0</v>
      </c>
      <c r="B26" s="11" t="s">
        <v>30</v>
      </c>
      <c r="C26" s="5">
        <v>2.0</v>
      </c>
      <c r="D26" s="5" t="s">
        <v>7</v>
      </c>
      <c r="E26" s="8">
        <v>3910.0</v>
      </c>
      <c r="F26" s="8">
        <f t="shared" si="5"/>
        <v>7820</v>
      </c>
    </row>
    <row r="27" ht="14.25" customHeight="1">
      <c r="A27" s="5">
        <v>20.0</v>
      </c>
      <c r="B27" s="11" t="s">
        <v>31</v>
      </c>
      <c r="C27" s="5">
        <v>1.0</v>
      </c>
      <c r="D27" s="5" t="s">
        <v>7</v>
      </c>
      <c r="E27" s="8">
        <v>8239.0</v>
      </c>
      <c r="F27" s="8">
        <f t="shared" si="5"/>
        <v>8239</v>
      </c>
    </row>
    <row r="28" ht="14.25" customHeight="1">
      <c r="A28" s="5">
        <v>21.0</v>
      </c>
      <c r="B28" s="11" t="s">
        <v>32</v>
      </c>
      <c r="C28" s="5">
        <v>1.0</v>
      </c>
      <c r="D28" s="5" t="s">
        <v>7</v>
      </c>
      <c r="E28" s="8">
        <v>3132.6</v>
      </c>
      <c r="F28" s="8">
        <f t="shared" si="5"/>
        <v>3132.6</v>
      </c>
    </row>
    <row r="29" ht="14.25" customHeight="1">
      <c r="A29" s="5">
        <v>22.0</v>
      </c>
      <c r="B29" s="11" t="s">
        <v>33</v>
      </c>
      <c r="C29" s="5">
        <v>15.0</v>
      </c>
      <c r="D29" s="5" t="s">
        <v>7</v>
      </c>
      <c r="E29" s="8">
        <v>677.0</v>
      </c>
      <c r="F29" s="8">
        <f t="shared" si="5"/>
        <v>10155</v>
      </c>
    </row>
    <row r="30" ht="14.25" customHeight="1">
      <c r="A30" s="15" t="s">
        <v>34</v>
      </c>
      <c r="B30" s="16"/>
      <c r="C30" s="16"/>
      <c r="D30" s="16"/>
      <c r="E30" s="17"/>
      <c r="F30" s="18">
        <f>F4+F5+F7+F8+F9+F10+F11+F12+F13+F15+F16+F17+F18+F19+F21+F22+F24+F25+F26+F27+F28+F29</f>
        <v>484162.6</v>
      </c>
    </row>
    <row r="31" ht="14.25" customHeight="1">
      <c r="A31" s="15" t="s">
        <v>35</v>
      </c>
      <c r="B31" s="16"/>
      <c r="C31" s="16"/>
      <c r="D31" s="16"/>
      <c r="E31" s="17"/>
      <c r="F31" s="19">
        <f>F32-F30</f>
        <v>48416.26</v>
      </c>
    </row>
    <row r="32" ht="14.25" customHeight="1">
      <c r="A32" s="15" t="s">
        <v>36</v>
      </c>
      <c r="B32" s="16"/>
      <c r="C32" s="16"/>
      <c r="D32" s="16"/>
      <c r="E32" s="17"/>
      <c r="F32" s="19">
        <f>F30*1.1</f>
        <v>532578.86</v>
      </c>
    </row>
    <row r="33" ht="14.25" customHeight="1">
      <c r="F33" s="20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30:E30"/>
    <mergeCell ref="A31:E31"/>
    <mergeCell ref="A32:E32"/>
  </mergeCells>
  <printOptions/>
  <pageMargins bottom="0.75" footer="0.0" header="0.0" left="0.7" right="0.7" top="0.75"/>
  <pageSetup paperSize="9" orientation="portrait"/>
  <drawing r:id="rId1"/>
</worksheet>
</file>