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19440" windowHeight="156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 l="1"/>
  <c r="F24" i="1" l="1"/>
  <c r="F25" i="1" s="1"/>
</calcChain>
</file>

<file path=xl/sharedStrings.xml><?xml version="1.0" encoding="utf-8"?>
<sst xmlns="http://schemas.openxmlformats.org/spreadsheetml/2006/main" count="48" uniqueCount="32">
  <si>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</si>
  <si>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</si>
  <si>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</si>
  <si>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</si>
  <si>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</si>
  <si>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Одиниця виміру</t>
  </si>
  <si>
    <t>шт.</t>
  </si>
  <si>
    <t>Загальна вартість матеріалів/послуг :</t>
  </si>
  <si>
    <t>Непередбачені витрати (не менше 10%):</t>
  </si>
  <si>
    <t>Бюжет проєкту:</t>
  </si>
  <si>
    <t>Синтезатор YAMAHA DGX-660WH</t>
  </si>
  <si>
    <t>Музичний центр Sumsung MX-F730DB</t>
  </si>
  <si>
    <t>FI-WI роутер Ergo RO 516</t>
  </si>
  <si>
    <t>Roland A-49-BK (A49BK)</t>
  </si>
  <si>
    <t>Металофон</t>
  </si>
  <si>
    <t>Трикутник</t>
  </si>
  <si>
    <t>Кастаньєт</t>
  </si>
  <si>
    <t>пара</t>
  </si>
  <si>
    <t>Ксилофон</t>
  </si>
  <si>
    <t xml:space="preserve">Шейкери </t>
  </si>
  <si>
    <t>набір</t>
  </si>
  <si>
    <t>Дзвіночки</t>
  </si>
  <si>
    <t>Клавес</t>
  </si>
  <si>
    <t>Картки з музичними інструментами</t>
  </si>
  <si>
    <t>Мат-пазл (килим)</t>
  </si>
  <si>
    <t>Баритоновий саксофон Jupiter JBS 1000</t>
  </si>
  <si>
    <t>Кларнет Jupiter 1000N</t>
  </si>
  <si>
    <t>Стол Di Portes Bt-312</t>
  </si>
  <si>
    <t>Стенка арт 06609</t>
  </si>
  <si>
    <t xml:space="preserve">Парти </t>
  </si>
  <si>
    <t>Стенка "Ручеек" арт 06678</t>
  </si>
  <si>
    <t>Смарт класи для юних музикантів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</si>
</sst>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/>
    <xf numFmtId="2" fontId="6" fillId="0" borderId="1" xfId="0" applyNumberFormat="1" applyFont="1" applyBorder="1"/>
    <xf numFmtId="0" fontId="7" fillId="0" borderId="1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workbookViewId="0">
      <selection activeCell="A2" sqref="A2:F2"/>
    </sheetView>
  </sheetViews>
  <sheetFormatPr defaultRowHeight="15" x14ac:dyDescent="0.25"/>
  <cols>
    <col min="2" max="2" width="67" customWidth="1"/>
    <col min="3" max="3" width="9.5703125" customWidth="1"/>
    <col min="4" max="4" width="8.5703125" customWidth="1"/>
    <col min="5" max="5" width="19.28515625" customWidth="1"/>
    <col min="6" max="6" width="17" customWidth="1"/>
  </cols>
  <sheetData>
    <row r="2" spans="1:6" ht="18" x14ac:dyDescent="0.25">
      <c r="A2" s="10" t="s">
        <v>31</v>
      </c>
      <c r="B2" s="11"/>
      <c r="C2" s="11"/>
      <c r="D2" s="11"/>
      <c r="E2" s="11"/>
      <c r="F2" s="12"/>
    </row>
    <row r="3" spans="1:6" ht="53.25" customHeight="1" x14ac:dyDescent="0.25">
      <c r="A3" s="1" t="s">
        <v>0</v>
      </c>
      <c r="B3" s="2" t="s">
        <v>1</v>
      </c>
      <c r="C3" s="3" t="s">
        <v>2</v>
      </c>
      <c r="D3" s="3" t="s">
        <v>5</v>
      </c>
      <c r="E3" s="3" t="s">
        <v>3</v>
      </c>
      <c r="F3" s="2" t="s">
        <v>4</v>
      </c>
    </row>
    <row r="4" spans="1:6" ht="18.75" x14ac:dyDescent="0.3">
      <c r="A4" s="4">
        <v>1</v>
      </c>
      <c r="B4" s="9" t="s">
        <v>10</v>
      </c>
      <c r="C4" s="5">
        <v>2</v>
      </c>
      <c r="D4" s="5" t="s">
        <v>6</v>
      </c>
      <c r="E4" s="6">
        <v>25617</v>
      </c>
      <c r="F4" s="6">
        <f t="shared" ref="F4:F22" si="0">C4*E4</f>
        <v>51234</v>
      </c>
    </row>
    <row r="5" spans="1:6" ht="18.75" x14ac:dyDescent="0.3">
      <c r="A5" s="4">
        <v>2</v>
      </c>
      <c r="B5" s="9" t="s">
        <v>11</v>
      </c>
      <c r="C5" s="5">
        <v>1</v>
      </c>
      <c r="D5" s="5" t="s">
        <v>6</v>
      </c>
      <c r="E5" s="6">
        <v>5599</v>
      </c>
      <c r="F5" s="6">
        <f t="shared" si="0"/>
        <v>5599</v>
      </c>
    </row>
    <row r="6" spans="1:6" ht="18.75" x14ac:dyDescent="0.3">
      <c r="A6" s="4">
        <v>3</v>
      </c>
      <c r="B6" s="9" t="s">
        <v>12</v>
      </c>
      <c r="C6" s="5">
        <v>1</v>
      </c>
      <c r="D6" s="5" t="s">
        <v>6</v>
      </c>
      <c r="E6" s="6">
        <v>1989</v>
      </c>
      <c r="F6" s="6">
        <f t="shared" si="0"/>
        <v>1989</v>
      </c>
    </row>
    <row r="7" spans="1:6" ht="18.75" x14ac:dyDescent="0.3">
      <c r="A7" s="4">
        <v>4</v>
      </c>
      <c r="B7" s="9" t="s">
        <v>13</v>
      </c>
      <c r="C7" s="5">
        <v>5</v>
      </c>
      <c r="D7" s="5" t="s">
        <v>6</v>
      </c>
      <c r="E7" s="6">
        <v>5297</v>
      </c>
      <c r="F7" s="6">
        <f t="shared" si="0"/>
        <v>26485</v>
      </c>
    </row>
    <row r="8" spans="1:6" ht="18.75" x14ac:dyDescent="0.3">
      <c r="A8" s="4">
        <v>5</v>
      </c>
      <c r="B8" s="9" t="s">
        <v>14</v>
      </c>
      <c r="C8" s="5">
        <v>1</v>
      </c>
      <c r="D8" s="5" t="s">
        <v>6</v>
      </c>
      <c r="E8" s="6">
        <v>770</v>
      </c>
      <c r="F8" s="6">
        <f t="shared" si="0"/>
        <v>770</v>
      </c>
    </row>
    <row r="9" spans="1:6" ht="18.75" x14ac:dyDescent="0.3">
      <c r="A9" s="4">
        <v>6</v>
      </c>
      <c r="B9" s="9" t="s">
        <v>15</v>
      </c>
      <c r="C9" s="5">
        <v>2</v>
      </c>
      <c r="D9" s="5" t="s">
        <v>6</v>
      </c>
      <c r="E9" s="6">
        <v>170</v>
      </c>
      <c r="F9" s="6">
        <f t="shared" si="0"/>
        <v>340</v>
      </c>
    </row>
    <row r="10" spans="1:6" ht="18.75" x14ac:dyDescent="0.3">
      <c r="A10" s="4">
        <v>7</v>
      </c>
      <c r="B10" s="9" t="s">
        <v>16</v>
      </c>
      <c r="C10" s="5">
        <v>3</v>
      </c>
      <c r="D10" s="5" t="s">
        <v>17</v>
      </c>
      <c r="E10" s="6">
        <v>210</v>
      </c>
      <c r="F10" s="6">
        <f t="shared" si="0"/>
        <v>630</v>
      </c>
    </row>
    <row r="11" spans="1:6" ht="18.75" x14ac:dyDescent="0.3">
      <c r="A11" s="4">
        <v>8</v>
      </c>
      <c r="B11" s="9" t="s">
        <v>18</v>
      </c>
      <c r="C11" s="5">
        <v>1</v>
      </c>
      <c r="D11" s="5" t="s">
        <v>6</v>
      </c>
      <c r="E11" s="6">
        <v>900</v>
      </c>
      <c r="F11" s="6">
        <f t="shared" si="0"/>
        <v>900</v>
      </c>
    </row>
    <row r="12" spans="1:6" ht="18.75" x14ac:dyDescent="0.3">
      <c r="A12" s="4">
        <v>9</v>
      </c>
      <c r="B12" s="9" t="s">
        <v>19</v>
      </c>
      <c r="C12" s="5">
        <v>2</v>
      </c>
      <c r="D12" s="5" t="s">
        <v>20</v>
      </c>
      <c r="E12" s="6">
        <v>1130</v>
      </c>
      <c r="F12" s="6">
        <f t="shared" si="0"/>
        <v>2260</v>
      </c>
    </row>
    <row r="13" spans="1:6" ht="18.75" x14ac:dyDescent="0.3">
      <c r="A13" s="4">
        <v>10</v>
      </c>
      <c r="B13" s="9" t="s">
        <v>21</v>
      </c>
      <c r="C13" s="5">
        <v>7</v>
      </c>
      <c r="D13" s="5" t="s">
        <v>6</v>
      </c>
      <c r="E13" s="6">
        <v>65</v>
      </c>
      <c r="F13" s="6">
        <f t="shared" si="0"/>
        <v>455</v>
      </c>
    </row>
    <row r="14" spans="1:6" ht="18.75" x14ac:dyDescent="0.3">
      <c r="A14" s="4">
        <v>11</v>
      </c>
      <c r="B14" s="9" t="s">
        <v>22</v>
      </c>
      <c r="C14" s="5">
        <v>7</v>
      </c>
      <c r="D14" s="5" t="s">
        <v>17</v>
      </c>
      <c r="E14" s="6">
        <v>250</v>
      </c>
      <c r="F14" s="6">
        <f t="shared" si="0"/>
        <v>1750</v>
      </c>
    </row>
    <row r="15" spans="1:6" ht="18.75" x14ac:dyDescent="0.3">
      <c r="A15" s="4">
        <v>12</v>
      </c>
      <c r="B15" s="9" t="s">
        <v>23</v>
      </c>
      <c r="C15" s="5">
        <v>1</v>
      </c>
      <c r="D15" s="5" t="s">
        <v>20</v>
      </c>
      <c r="E15" s="6">
        <v>200</v>
      </c>
      <c r="F15" s="6">
        <f t="shared" si="0"/>
        <v>200</v>
      </c>
    </row>
    <row r="16" spans="1:6" ht="18.75" x14ac:dyDescent="0.3">
      <c r="A16" s="4">
        <v>13</v>
      </c>
      <c r="B16" s="9" t="s">
        <v>24</v>
      </c>
      <c r="C16" s="5">
        <v>2</v>
      </c>
      <c r="D16" s="5" t="s">
        <v>6</v>
      </c>
      <c r="E16" s="6">
        <v>1200</v>
      </c>
      <c r="F16" s="6">
        <f t="shared" si="0"/>
        <v>2400</v>
      </c>
    </row>
    <row r="17" spans="1:6" ht="18.75" x14ac:dyDescent="0.3">
      <c r="A17" s="4">
        <v>14</v>
      </c>
      <c r="B17" s="9" t="s">
        <v>27</v>
      </c>
      <c r="C17" s="5">
        <v>3</v>
      </c>
      <c r="D17" s="5" t="s">
        <v>6</v>
      </c>
      <c r="E17" s="6">
        <v>2500</v>
      </c>
      <c r="F17" s="6">
        <f t="shared" si="0"/>
        <v>7500</v>
      </c>
    </row>
    <row r="18" spans="1:6" ht="18.75" x14ac:dyDescent="0.3">
      <c r="A18" s="4">
        <v>15</v>
      </c>
      <c r="B18" s="9" t="s">
        <v>28</v>
      </c>
      <c r="C18" s="5">
        <v>3</v>
      </c>
      <c r="D18" s="5" t="s">
        <v>6</v>
      </c>
      <c r="E18" s="6">
        <v>15471</v>
      </c>
      <c r="F18" s="6">
        <f t="shared" si="0"/>
        <v>46413</v>
      </c>
    </row>
    <row r="19" spans="1:6" ht="18.75" x14ac:dyDescent="0.3">
      <c r="A19" s="4">
        <v>16</v>
      </c>
      <c r="B19" s="9" t="s">
        <v>29</v>
      </c>
      <c r="C19" s="5">
        <v>36</v>
      </c>
      <c r="D19" s="5" t="s">
        <v>6</v>
      </c>
      <c r="E19" s="6">
        <v>1540</v>
      </c>
      <c r="F19" s="6">
        <f t="shared" si="0"/>
        <v>55440</v>
      </c>
    </row>
    <row r="20" spans="1:6" ht="18.75" x14ac:dyDescent="0.3">
      <c r="A20" s="4">
        <v>17</v>
      </c>
      <c r="B20" s="9" t="s">
        <v>30</v>
      </c>
      <c r="C20" s="5">
        <v>3</v>
      </c>
      <c r="D20" s="5" t="s">
        <v>6</v>
      </c>
      <c r="E20" s="6">
        <v>11638</v>
      </c>
      <c r="F20" s="6">
        <f t="shared" si="0"/>
        <v>34914</v>
      </c>
    </row>
    <row r="21" spans="1:6" ht="18.75" x14ac:dyDescent="0.3">
      <c r="A21" s="4">
        <v>18</v>
      </c>
      <c r="B21" s="9" t="s">
        <v>25</v>
      </c>
      <c r="C21" s="5">
        <v>1</v>
      </c>
      <c r="D21" s="5" t="s">
        <v>6</v>
      </c>
      <c r="E21" s="6">
        <v>137093</v>
      </c>
      <c r="F21" s="6">
        <f t="shared" si="0"/>
        <v>137093</v>
      </c>
    </row>
    <row r="22" spans="1:6" ht="18.75" x14ac:dyDescent="0.3">
      <c r="A22" s="4">
        <v>19</v>
      </c>
      <c r="B22" s="9" t="s">
        <v>26</v>
      </c>
      <c r="C22" s="5">
        <v>1</v>
      </c>
      <c r="D22" s="5" t="s">
        <v>6</v>
      </c>
      <c r="E22" s="5">
        <v>74108</v>
      </c>
      <c r="F22" s="6">
        <f t="shared" si="0"/>
        <v>74108</v>
      </c>
    </row>
    <row r="23" spans="1:6" ht="18.75" x14ac:dyDescent="0.3">
      <c r="A23" s="13" t="s">
        <v>7</v>
      </c>
      <c r="B23" s="14"/>
      <c r="C23" s="14"/>
      <c r="D23" s="14"/>
      <c r="E23" s="15"/>
      <c r="F23" s="8">
        <f>SUM(F4:F22)</f>
        <v>450480</v>
      </c>
    </row>
    <row r="24" spans="1:6" ht="18.75" x14ac:dyDescent="0.3">
      <c r="A24" s="16" t="s">
        <v>8</v>
      </c>
      <c r="B24" s="17"/>
      <c r="C24" s="17"/>
      <c r="D24" s="17"/>
      <c r="E24" s="18"/>
      <c r="F24" s="8">
        <f>F23*0.1</f>
        <v>45048</v>
      </c>
    </row>
    <row r="25" spans="1:6" ht="18.75" x14ac:dyDescent="0.3">
      <c r="A25" s="19" t="s">
        <v>9</v>
      </c>
      <c r="B25" s="20"/>
      <c r="C25" s="20"/>
      <c r="D25" s="20"/>
      <c r="E25" s="21"/>
      <c r="F25" s="8">
        <f>F23+F24</f>
        <v>495528</v>
      </c>
    </row>
    <row r="26" spans="1:6" ht="18.75" x14ac:dyDescent="0.3">
      <c r="A26" s="7"/>
      <c r="B26" s="7"/>
      <c r="C26" s="7"/>
      <c r="D26" s="7"/>
      <c r="E26" s="7"/>
    </row>
  </sheetData>
  <mergeCells count="4">
    <mergeCell ref="A2:F2"/>
    <mergeCell ref="A23:E23"/>
    <mergeCell ref="A24:E24"/>
    <mergeCell ref="A25:E2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2021-06-10T15:47:37Z</dcterms:modified>
</cp:coreProperties>
</file>