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bookViews>
    <workbookView xWindow="0" yWindow="0" windowWidth="21480" windowHeight="5145"/>
  </bookViews>
  <sheets>
    <sheet name="Бюджет проєкту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4" i="1"/>
  <c r="F4" i="1" s="1"/>
  <c r="F5" i="1"/>
  <c r="F9" i="1" l="1"/>
  <c r="F11" i="1" l="1"/>
  <c r="F10" i="1" s="1"/>
</calcChain>
</file>

<file path=xl/sharedStrings.xml><?xml version="1.0" encoding="utf-8"?>
<sst xmlns="http://schemas.openxmlformats.org/spreadsheetml/2006/main" count="23" uniqueCount="17">
  <si>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</si>
  <si>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</si>
  <si>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</si>
  <si>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</si>
  <si>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</si>
  <si>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Загальна вартість матеріалів/послуг :</t>
  </si>
  <si>
    <t>Одиниця виміру</t>
  </si>
  <si>
    <t>Непередбачені витрати (не менше 10%):</t>
  </si>
  <si>
    <t>шт.</t>
  </si>
  <si>
    <t>Бюджет проєкту:</t>
  </si>
  <si>
    <t>Інтерактивний простір для учнів НСЗШ №127</t>
  </si>
  <si>
    <t>Мікрофон електродинамічний</t>
  </si>
  <si>
    <t>ДОКУМЕНТ-КАМЕРА EPSON ELPDC07</t>
  </si>
  <si>
    <t>https://umschool.com.ua/ (сучасна українська школа)</t>
  </si>
  <si>
    <t xml:space="preserve">Інтерактивний комплекс базовий.
-(Інтерактивна дошка YESVISION RBS82, Мультимедійний проектор Optoma X308STe, Портативний комп'ютер вчителя (ноутбук), Монтажний комплект (кріплення та провода), Програмне забезпечення для інтерактивної дошки. (46 500)
- Програмне забезпечення для ноутбуку Windows 10 pro + Microsoft Office 2019 education) (2700); 
- Багатофункціональний пристрій (6500);
- Набір чорнил (2529); 
- Акустична система (898); 
- Послуги з монтажу та налаштування (1380). </t>
  </si>
  <si>
    <t>Маніпулятор миша дротова LOGITECH Corded Mouse B100</t>
  </si>
  <si>
    <t>Моноблочна акустична система JBL PartyBox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</si>
</sst>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0"/>
      <color rgb="FF000000"/>
      <name val="Arimo"/>
    </font>
    <font>
      <sz val="14"/>
      <color theme="1"/>
      <name val="Arimo"/>
    </font>
    <font>
      <sz val="14"/>
      <color rgb="FF333333"/>
      <name val="Arial"/>
      <family val="2"/>
      <charset val="204"/>
    </font>
    <font>
      <sz val="14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68" zoomScaleNormal="68" workbookViewId="0">
      <selection activeCell="N4" sqref="N4"/>
    </sheetView>
  </sheetViews>
  <sheetFormatPr defaultRowHeight="18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7" width="73.28515625" style="1" customWidth="1"/>
    <col min="8" max="16384" width="9.140625" style="1"/>
  </cols>
  <sheetData>
    <row r="1" spans="1:10">
      <c r="A1" s="31"/>
      <c r="B1" s="31"/>
      <c r="C1" s="31"/>
      <c r="D1" s="31"/>
      <c r="E1" s="31"/>
      <c r="F1" s="31"/>
    </row>
    <row r="2" spans="1:10" ht="45.75" customHeight="1">
      <c r="A2" s="19" t="s">
        <v>10</v>
      </c>
      <c r="B2" s="20"/>
      <c r="C2" s="20"/>
      <c r="D2" s="20"/>
      <c r="E2" s="20"/>
      <c r="F2" s="21"/>
      <c r="G2" s="10"/>
    </row>
    <row r="3" spans="1:10" ht="54">
      <c r="A3" s="2" t="s">
        <v>0</v>
      </c>
      <c r="B3" s="3" t="s">
        <v>4</v>
      </c>
      <c r="C3" s="3" t="s">
        <v>2</v>
      </c>
      <c r="D3" s="3" t="s">
        <v>6</v>
      </c>
      <c r="E3" s="3" t="s">
        <v>1</v>
      </c>
      <c r="F3" s="3" t="s">
        <v>3</v>
      </c>
      <c r="G3" s="10"/>
    </row>
    <row r="4" spans="1:10" ht="200.25" customHeight="1">
      <c r="A4" s="8">
        <v>1</v>
      </c>
      <c r="B4" s="14" t="s">
        <v>14</v>
      </c>
      <c r="C4" s="12">
        <v>5</v>
      </c>
      <c r="D4" s="9" t="s">
        <v>8</v>
      </c>
      <c r="E4" s="9">
        <f>46500+2700+6500+2529+898+1380</f>
        <v>60507</v>
      </c>
      <c r="F4" s="9">
        <f>E4*5</f>
        <v>302535</v>
      </c>
      <c r="G4" s="14" t="s">
        <v>13</v>
      </c>
      <c r="I4" s="15"/>
      <c r="J4" s="16"/>
    </row>
    <row r="5" spans="1:10" ht="36">
      <c r="A5" s="9">
        <v>2</v>
      </c>
      <c r="B5" s="11" t="s">
        <v>11</v>
      </c>
      <c r="C5" s="9">
        <v>3</v>
      </c>
      <c r="D5" s="9" t="s">
        <v>8</v>
      </c>
      <c r="E5" s="17">
        <v>660</v>
      </c>
      <c r="F5" s="9">
        <f>E5*5</f>
        <v>3300</v>
      </c>
      <c r="G5" s="14" t="s">
        <v>13</v>
      </c>
      <c r="I5" s="15"/>
      <c r="J5" s="15"/>
    </row>
    <row r="6" spans="1:10">
      <c r="A6" s="9">
        <v>3</v>
      </c>
      <c r="B6" s="11" t="s">
        <v>16</v>
      </c>
      <c r="C6" s="9">
        <v>1</v>
      </c>
      <c r="D6" s="9" t="s">
        <v>8</v>
      </c>
      <c r="E6" s="18">
        <v>22906</v>
      </c>
      <c r="F6" s="9">
        <v>22906</v>
      </c>
      <c r="G6" s="14"/>
      <c r="I6" s="15"/>
      <c r="J6" s="15"/>
    </row>
    <row r="7" spans="1:10">
      <c r="A7" s="9">
        <v>4</v>
      </c>
      <c r="B7" s="11" t="s">
        <v>15</v>
      </c>
      <c r="C7" s="9">
        <v>5</v>
      </c>
      <c r="D7" s="9" t="s">
        <v>8</v>
      </c>
      <c r="E7" s="18">
        <v>229</v>
      </c>
      <c r="F7" s="9">
        <f>E7*5</f>
        <v>1145</v>
      </c>
      <c r="G7" s="10"/>
      <c r="I7" s="15"/>
      <c r="J7" s="16"/>
    </row>
    <row r="8" spans="1:10" ht="36.75" customHeight="1">
      <c r="A8" s="9">
        <v>5</v>
      </c>
      <c r="B8" s="11" t="s">
        <v>12</v>
      </c>
      <c r="C8" s="9">
        <v>1</v>
      </c>
      <c r="D8" s="9" t="s">
        <v>8</v>
      </c>
      <c r="E8" s="13">
        <v>14141</v>
      </c>
      <c r="F8" s="13">
        <v>14141</v>
      </c>
      <c r="G8" s="14" t="s">
        <v>13</v>
      </c>
      <c r="I8" s="15"/>
      <c r="J8" s="15"/>
    </row>
    <row r="9" spans="1:10">
      <c r="A9" s="22" t="s">
        <v>5</v>
      </c>
      <c r="B9" s="23"/>
      <c r="C9" s="23"/>
      <c r="D9" s="23"/>
      <c r="E9" s="24"/>
      <c r="F9" s="4">
        <f>SUM(F4:F8)</f>
        <v>344027</v>
      </c>
      <c r="G9" s="10"/>
    </row>
    <row r="10" spans="1:10" ht="19.5" customHeight="1">
      <c r="A10" s="25" t="s">
        <v>7</v>
      </c>
      <c r="B10" s="26"/>
      <c r="C10" s="26"/>
      <c r="D10" s="26"/>
      <c r="E10" s="27"/>
      <c r="F10" s="4">
        <f>F11-F9</f>
        <v>34402.700000000012</v>
      </c>
      <c r="G10" s="10"/>
    </row>
    <row r="11" spans="1:10">
      <c r="A11" s="28" t="s">
        <v>9</v>
      </c>
      <c r="B11" s="29"/>
      <c r="C11" s="29"/>
      <c r="D11" s="29"/>
      <c r="E11" s="30"/>
      <c r="F11" s="5">
        <f>F9*1.1</f>
        <v>378429.7</v>
      </c>
      <c r="G11" s="10"/>
    </row>
    <row r="12" spans="1:10">
      <c r="A12" s="6"/>
      <c r="B12" s="7"/>
      <c r="C12" s="7"/>
      <c r="D12" s="7"/>
      <c r="E12" s="7"/>
      <c r="F12" s="6"/>
    </row>
    <row r="13" spans="1:10">
      <c r="A13" s="6"/>
      <c r="B13" s="7"/>
      <c r="C13" s="7"/>
      <c r="D13" s="7"/>
      <c r="E13" s="7"/>
      <c r="F13" s="6"/>
    </row>
  </sheetData>
  <mergeCells count="5">
    <mergeCell ref="A11:E11"/>
    <mergeCell ref="A1:F1"/>
    <mergeCell ref="A2:F2"/>
    <mergeCell ref="A9:E9"/>
    <mergeCell ref="A10:E10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USER2</cp:lastModifiedBy>
  <cp:lastPrinted>2021-04-22T12:47:06Z</cp:lastPrinted>
  <dcterms:created xsi:type="dcterms:W3CDTF">2016-09-21T11:18:44Z</dcterms:created>
  <dcterms:modified xsi:type="dcterms:W3CDTF">2021-06-25T08:24:10Z</dcterms:modified>
</cp:coreProperties>
</file>