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0490" windowHeight="765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3" i="1"/>
  <c r="F7" i="1" l="1"/>
  <c r="F6" i="1" l="1"/>
  <c r="F5" i="1"/>
  <c r="F3" i="1"/>
  <c r="F19" i="1" l="1"/>
  <c r="F20" i="1" s="1"/>
  <c r="F21" i="1" l="1"/>
</calcChain>
</file>

<file path=xl/sharedStrings.xml><?xml version="1.0" encoding="utf-8"?>
<sst xmlns="http://schemas.openxmlformats.org/spreadsheetml/2006/main" count="42" uniqueCount="27">
  <si>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</si>
  <si>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</si>
  <si>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</si>
  <si>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</si>
  <si>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</si>
  <si>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</si>
  <si>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</si>
  <si>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</si>
  <si>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</si>
  <si>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шт</t>
  </si>
  <si>
    <t>Доска 1-поверхность пробковая 900х1200 мм</t>
  </si>
  <si>
    <t>МФУ А3 цв. Epson L14150 Фабрика печати c WI-FI</t>
  </si>
  <si>
    <t>Флипчарт для письма маркером 650х1000 мм регулируемый</t>
  </si>
  <si>
    <t>Сучасний кабінет інформатики  КЗО "СЗШ №121" ДМР</t>
  </si>
  <si>
    <t>Мышь Genius DX-110 USB black довжина дроту 1,5 м</t>
  </si>
  <si>
    <t>Килимок для комп'ютерної миші A4Tech pad (X7-200MP) гума+тканина</t>
  </si>
  <si>
    <t>Палітурно-брошурувальне обладнання (Біндер) Agent B-08 2/1 потужність 8 аркушів, max 150, d -38 mm</t>
  </si>
  <si>
    <t>Акустична система R 215 F&amp;D (R-215 black) 2 chanal, 6 Вт</t>
  </si>
  <si>
    <t>Офисне програмне забезпечення для учбових закладів: ПЗ Microsoft office STD 2019 (Word, Exel, Power Point, OneNote, Outlook)</t>
  </si>
  <si>
    <t>Стелаж кутовий (зовнішній) матеріал: ДСП 18мм, кромка ПВХ 0,5 мм Габаритні розміри: 450*450*2050h. Каркас світло-сірий, полиці дуб молочний</t>
  </si>
  <si>
    <t>Стіл осередок вчителя:                                                                                                  Стіл: ДСП 18мм, кромка ПВХ 0,5 мм; 2мм Габаритні розміри: 1500*1200*755h. Тумба мобільна 3 шухляди: ДСП 18мм, кромка ПВХ 0,5 мм; 2мм Габаритні розміри: 420*585*600h.                                                                                                             Тумба мобільна відкрита: ДСП 18мм, кромка ПВХ 0,5 мм; 2мм Габаритні розміри: 413*250*700h.                                                                                                                        Колір: блакитний/дуб молочний</t>
  </si>
  <si>
    <t xml:space="preserve">Шафа для одягу та речей:  ДСП 18мм, кромка ПВХ 0,5 мм; 2мм Габаритні розміри: 1000*470*2050h. Колір: блакитний/дуб молочний      </t>
  </si>
  <si>
    <t>Кресло офісне Примтекс плюс Ultra Chrome C-11</t>
  </si>
  <si>
    <t>Маршрутизатор TP-LINK NL-WR841N</t>
  </si>
  <si>
    <t>Оперційна система для встановлення на ноутбуки 64 bit: ПЗ Microsoft Windows 10 Pro ukrainian</t>
  </si>
  <si>
    <t>Мультимедійний комплекс з підключенням та налаштуванням:                                                                                  Интерактивная доска Newline R5-800L (широкоформатна) + кріплення (або аналог) портативний комп'ютер вчителя Ноутбук HP 255 G8 (32P18EA)                                    Мультімедійний проектор Optoma (широкоформатний)  X308STe                             Програмне забезпечення для інтерактивної дошки</t>
  </si>
  <si>
    <t>Ноутбук HP 255 G8 (32P18EA) Granite Black з підключенням та налаштуванням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</si>
</sst>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2" borderId="0" xfId="0" applyFont="1" applyFill="1"/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/>
    <xf numFmtId="2" fontId="3" fillId="2" borderId="1" xfId="1" applyNumberFormat="1" applyFont="1" applyFill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2" fontId="3" fillId="2" borderId="6" xfId="1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C13" zoomScale="84" zoomScaleNormal="84" workbookViewId="0">
      <selection activeCell="B7" sqref="B7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23.5703125" style="1" customWidth="1"/>
    <col min="7" max="16384" width="9.140625" style="1"/>
  </cols>
  <sheetData>
    <row r="1" spans="1:6" s="7" customFormat="1" ht="44.25" customHeight="1" x14ac:dyDescent="0.3">
      <c r="A1" s="33" t="s">
        <v>13</v>
      </c>
      <c r="B1" s="34"/>
      <c r="C1" s="34"/>
      <c r="D1" s="34"/>
      <c r="E1" s="34"/>
      <c r="F1" s="35"/>
    </row>
    <row r="2" spans="1:6" s="7" customFormat="1" ht="37.5" x14ac:dyDescent="0.3">
      <c r="A2" s="16" t="s">
        <v>0</v>
      </c>
      <c r="B2" s="17" t="s">
        <v>4</v>
      </c>
      <c r="C2" s="17" t="s">
        <v>2</v>
      </c>
      <c r="D2" s="17" t="s">
        <v>7</v>
      </c>
      <c r="E2" s="17" t="s">
        <v>1</v>
      </c>
      <c r="F2" s="17" t="s">
        <v>3</v>
      </c>
    </row>
    <row r="3" spans="1:6" s="7" customFormat="1" ht="18.75" x14ac:dyDescent="0.3">
      <c r="A3" s="8">
        <v>1</v>
      </c>
      <c r="B3" s="6" t="s">
        <v>26</v>
      </c>
      <c r="C3" s="9">
        <v>15</v>
      </c>
      <c r="D3" s="10" t="s">
        <v>9</v>
      </c>
      <c r="E3" s="11">
        <v>14400</v>
      </c>
      <c r="F3" s="12">
        <f>C3*E3</f>
        <v>216000</v>
      </c>
    </row>
    <row r="4" spans="1:6" s="7" customFormat="1" ht="18.75" x14ac:dyDescent="0.3">
      <c r="A4" s="8">
        <v>2</v>
      </c>
      <c r="B4" s="25" t="s">
        <v>23</v>
      </c>
      <c r="C4" s="9">
        <v>1</v>
      </c>
      <c r="D4" s="10" t="s">
        <v>9</v>
      </c>
      <c r="E4" s="22">
        <v>529</v>
      </c>
      <c r="F4" s="22">
        <v>529</v>
      </c>
    </row>
    <row r="5" spans="1:6" s="7" customFormat="1" ht="18.75" x14ac:dyDescent="0.3">
      <c r="A5" s="8">
        <v>3</v>
      </c>
      <c r="B5" s="5" t="s">
        <v>14</v>
      </c>
      <c r="C5" s="9">
        <v>15</v>
      </c>
      <c r="D5" s="10" t="s">
        <v>9</v>
      </c>
      <c r="E5" s="22">
        <v>94</v>
      </c>
      <c r="F5" s="12">
        <f>C5*E5</f>
        <v>1410</v>
      </c>
    </row>
    <row r="6" spans="1:6" s="7" customFormat="1" ht="18.75" x14ac:dyDescent="0.3">
      <c r="A6" s="8">
        <v>4</v>
      </c>
      <c r="B6" s="5" t="s">
        <v>15</v>
      </c>
      <c r="C6" s="9">
        <v>15</v>
      </c>
      <c r="D6" s="10" t="s">
        <v>9</v>
      </c>
      <c r="E6" s="22">
        <v>67</v>
      </c>
      <c r="F6" s="12">
        <f>C6*E6</f>
        <v>1005</v>
      </c>
    </row>
    <row r="7" spans="1:6" s="7" customFormat="1" ht="37.5" x14ac:dyDescent="0.3">
      <c r="A7" s="8">
        <v>5</v>
      </c>
      <c r="B7" s="26" t="s">
        <v>16</v>
      </c>
      <c r="C7" s="9">
        <v>1</v>
      </c>
      <c r="D7" s="10" t="s">
        <v>9</v>
      </c>
      <c r="E7" s="22">
        <v>1254</v>
      </c>
      <c r="F7" s="12">
        <f>C7*E7</f>
        <v>1254</v>
      </c>
    </row>
    <row r="8" spans="1:6" s="7" customFormat="1" ht="18.75" x14ac:dyDescent="0.3">
      <c r="A8" s="8">
        <v>6</v>
      </c>
      <c r="B8" s="5" t="s">
        <v>11</v>
      </c>
      <c r="C8" s="10">
        <v>1</v>
      </c>
      <c r="D8" s="10" t="s">
        <v>9</v>
      </c>
      <c r="E8" s="22">
        <v>18564</v>
      </c>
      <c r="F8" s="22">
        <v>18564</v>
      </c>
    </row>
    <row r="9" spans="1:6" s="7" customFormat="1" ht="18.75" x14ac:dyDescent="0.3">
      <c r="A9" s="8">
        <v>7</v>
      </c>
      <c r="B9" s="6" t="s">
        <v>12</v>
      </c>
      <c r="C9" s="10">
        <v>1</v>
      </c>
      <c r="D9" s="10" t="s">
        <v>9</v>
      </c>
      <c r="E9" s="13">
        <v>1714</v>
      </c>
      <c r="F9" s="12">
        <v>1714</v>
      </c>
    </row>
    <row r="10" spans="1:6" s="7" customFormat="1" ht="18.75" x14ac:dyDescent="0.3">
      <c r="A10" s="8">
        <v>8</v>
      </c>
      <c r="B10" s="5" t="s">
        <v>10</v>
      </c>
      <c r="C10" s="18">
        <v>2</v>
      </c>
      <c r="D10" s="18" t="s">
        <v>9</v>
      </c>
      <c r="E10" s="23">
        <v>776</v>
      </c>
      <c r="F10" s="19">
        <v>1552</v>
      </c>
    </row>
    <row r="11" spans="1:6" s="21" customFormat="1" ht="18.75" x14ac:dyDescent="0.3">
      <c r="A11" s="8">
        <v>9</v>
      </c>
      <c r="B11" s="6" t="s">
        <v>17</v>
      </c>
      <c r="C11" s="10">
        <v>1</v>
      </c>
      <c r="D11" s="10" t="s">
        <v>9</v>
      </c>
      <c r="E11" s="22">
        <v>830</v>
      </c>
      <c r="F11" s="22">
        <v>830</v>
      </c>
    </row>
    <row r="12" spans="1:6" s="7" customFormat="1" ht="138" customHeight="1" x14ac:dyDescent="0.3">
      <c r="A12" s="8">
        <v>10</v>
      </c>
      <c r="B12" s="27" t="s">
        <v>25</v>
      </c>
      <c r="C12" s="20">
        <v>1</v>
      </c>
      <c r="D12" s="20" t="s">
        <v>9</v>
      </c>
      <c r="E12" s="24">
        <v>59000</v>
      </c>
      <c r="F12" s="24">
        <v>59000</v>
      </c>
    </row>
    <row r="13" spans="1:6" s="7" customFormat="1" ht="39" customHeight="1" x14ac:dyDescent="0.3">
      <c r="A13" s="8">
        <v>11</v>
      </c>
      <c r="B13" s="27" t="s">
        <v>18</v>
      </c>
      <c r="C13" s="20">
        <v>15</v>
      </c>
      <c r="D13" s="20" t="s">
        <v>9</v>
      </c>
      <c r="E13" s="24">
        <v>1624</v>
      </c>
      <c r="F13" s="24">
        <f>E13*15</f>
        <v>24360</v>
      </c>
    </row>
    <row r="14" spans="1:6" s="7" customFormat="1" ht="39" customHeight="1" x14ac:dyDescent="0.3">
      <c r="A14" s="8">
        <v>12</v>
      </c>
      <c r="B14" s="27" t="s">
        <v>24</v>
      </c>
      <c r="C14" s="20">
        <v>15</v>
      </c>
      <c r="D14" s="20" t="s">
        <v>9</v>
      </c>
      <c r="E14" s="24">
        <v>4288</v>
      </c>
      <c r="F14" s="24">
        <f>E14*15</f>
        <v>64320</v>
      </c>
    </row>
    <row r="15" spans="1:6" s="7" customFormat="1" ht="133.5" customHeight="1" x14ac:dyDescent="0.3">
      <c r="A15" s="8">
        <v>13</v>
      </c>
      <c r="B15" s="29" t="s">
        <v>20</v>
      </c>
      <c r="C15" s="10">
        <v>1</v>
      </c>
      <c r="D15" s="10" t="s">
        <v>9</v>
      </c>
      <c r="E15" s="22">
        <v>8696</v>
      </c>
      <c r="F15" s="22">
        <v>8696</v>
      </c>
    </row>
    <row r="16" spans="1:6" s="7" customFormat="1" ht="47.25" customHeight="1" x14ac:dyDescent="0.3">
      <c r="A16" s="8">
        <v>14</v>
      </c>
      <c r="B16" s="28" t="s">
        <v>19</v>
      </c>
      <c r="C16" s="10">
        <v>1</v>
      </c>
      <c r="D16" s="10" t="s">
        <v>9</v>
      </c>
      <c r="E16" s="22">
        <v>2823</v>
      </c>
      <c r="F16" s="22">
        <v>2823</v>
      </c>
    </row>
    <row r="17" spans="1:6" s="7" customFormat="1" ht="39" customHeight="1" x14ac:dyDescent="0.3">
      <c r="A17" s="8">
        <v>15</v>
      </c>
      <c r="B17" s="30" t="s">
        <v>21</v>
      </c>
      <c r="C17" s="9">
        <v>1</v>
      </c>
      <c r="D17" s="10" t="s">
        <v>9</v>
      </c>
      <c r="E17" s="22">
        <v>6686</v>
      </c>
      <c r="F17" s="22">
        <v>6686</v>
      </c>
    </row>
    <row r="18" spans="1:6" s="7" customFormat="1" ht="18.75" x14ac:dyDescent="0.3">
      <c r="A18" s="8">
        <v>16</v>
      </c>
      <c r="B18" s="6" t="s">
        <v>22</v>
      </c>
      <c r="C18" s="10">
        <v>1</v>
      </c>
      <c r="D18" s="10" t="s">
        <v>9</v>
      </c>
      <c r="E18" s="22">
        <v>2499</v>
      </c>
      <c r="F18" s="13">
        <v>2499</v>
      </c>
    </row>
    <row r="19" spans="1:6" s="7" customFormat="1" ht="18.75" x14ac:dyDescent="0.3">
      <c r="A19" s="36" t="s">
        <v>6</v>
      </c>
      <c r="B19" s="37"/>
      <c r="C19" s="37"/>
      <c r="D19" s="37"/>
      <c r="E19" s="37"/>
      <c r="F19" s="14">
        <f>SUM(F3:F18)</f>
        <v>411242</v>
      </c>
    </row>
    <row r="20" spans="1:6" s="7" customFormat="1" ht="18.75" x14ac:dyDescent="0.3">
      <c r="A20" s="38" t="s">
        <v>8</v>
      </c>
      <c r="B20" s="39"/>
      <c r="C20" s="39"/>
      <c r="D20" s="39"/>
      <c r="E20" s="39"/>
      <c r="F20" s="13">
        <f>F19*10%</f>
        <v>41124.200000000004</v>
      </c>
    </row>
    <row r="21" spans="1:6" s="7" customFormat="1" ht="18.75" x14ac:dyDescent="0.3">
      <c r="A21" s="31" t="s">
        <v>5</v>
      </c>
      <c r="B21" s="32"/>
      <c r="C21" s="32"/>
      <c r="D21" s="32"/>
      <c r="E21" s="32"/>
      <c r="F21" s="15">
        <f>SUM(F19:F20)</f>
        <v>452366.2</v>
      </c>
    </row>
    <row r="22" spans="1:6" s="7" customFormat="1" ht="18.75" x14ac:dyDescent="0.3">
      <c r="A22" s="2"/>
      <c r="B22" s="3"/>
      <c r="C22" s="3"/>
      <c r="D22" s="3"/>
      <c r="E22" s="3"/>
      <c r="F22" s="4"/>
    </row>
    <row r="23" spans="1:6" s="7" customFormat="1" ht="18.75" x14ac:dyDescent="0.3">
      <c r="A23" s="2"/>
      <c r="B23" s="3"/>
      <c r="C23" s="3"/>
      <c r="D23" s="3"/>
      <c r="E23" s="3"/>
      <c r="F23" s="1"/>
    </row>
  </sheetData>
  <mergeCells count="4">
    <mergeCell ref="A21:E21"/>
    <mergeCell ref="A1:F1"/>
    <mergeCell ref="A19:E19"/>
    <mergeCell ref="A20:E20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kzo_121</cp:lastModifiedBy>
  <cp:lastPrinted>2021-04-22T12:47:06Z</cp:lastPrinted>
  <dcterms:created xsi:type="dcterms:W3CDTF">2016-09-21T11:18:44Z</dcterms:created>
  <dcterms:modified xsi:type="dcterms:W3CDTF">2021-08-13T12:41:49Z</dcterms:modified>
</cp:coreProperties>
</file>