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08.06.2021 по районам" sheetId="1" r:id="rId1"/>
  </sheets>
  <definedNames/>
  <calcPr fullCalcOnLoad="1"/>
</workbook>
</file>

<file path=xl/sharedStrings.xml><?xml version="1.0" encoding="utf-8"?>
<sst xmlns="http://schemas.openxmlformats.org/spreadsheetml/2006/main" count="153" uniqueCount="41">
  <si>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</si>
  <si>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</si>
  <si>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</si>
  <si>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</si>
  <si>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</si>
  <si>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</si>
  <si>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</si>
  <si>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</si>
  <si>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</si>
  <si>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Тренажер "Хос Рейдер"</t>
  </si>
  <si>
    <t>шт.</t>
  </si>
  <si>
    <t xml:space="preserve">Тренажер " Жим ногами горизонтальний" </t>
  </si>
  <si>
    <t>Тренажер "Орбітрек"</t>
  </si>
  <si>
    <t>Тренажер для сідничних м'язів; м'язів, що приводять і відводять</t>
  </si>
  <si>
    <t>Тренажер "Велотринажер"</t>
  </si>
  <si>
    <t xml:space="preserve">Тренажер "Степпер" </t>
  </si>
  <si>
    <t xml:space="preserve">Доставка, збірка та встановлення  модулів спортивно-ігрового обладнання </t>
  </si>
  <si>
    <t>послуга</t>
  </si>
  <si>
    <t>Тренажер " Повітряний ходак"</t>
  </si>
  <si>
    <t>Турнік</t>
  </si>
  <si>
    <t>Тенісний стіл (з розбірною основою)</t>
  </si>
  <si>
    <t>АНД</t>
  </si>
  <si>
    <t>Шевч</t>
  </si>
  <si>
    <t>Собор</t>
  </si>
  <si>
    <t>Індуст</t>
  </si>
  <si>
    <t>Центр</t>
  </si>
  <si>
    <t>Чечел</t>
  </si>
  <si>
    <t>Новок</t>
  </si>
  <si>
    <t>Самар</t>
  </si>
  <si>
    <t>Всього</t>
  </si>
  <si>
    <t>кв.м</t>
  </si>
  <si>
    <t>Гумове покриття з основою та бордюром (включаючи: вирівнювання грунту, підсипка, встановлення покриття, боковий бордюр)</t>
  </si>
  <si>
    <t>в тому числі за адресами:</t>
  </si>
  <si>
    <t>Для відділу КУ "ДМТЦСО (НСП)" ДМР у Чечелівському районі міста                                                              за адресою, вул. Романа Шухевича, 28/32  м. Дніпро</t>
  </si>
  <si>
    <t>Для відділу КУ "ДМТЦСО (НСП)" ДМР у Шевченківському районі міста                                                          за адресою, вул. Панікахи, 95  м. Дніпро</t>
  </si>
  <si>
    <t>Для відділу КУ "ДМТЦСО (НСП)" ДМР в Амур-Нижньодніпровському районі міста                                                                                     за адресою, вул. Путилівська, 3 м. Дніпро</t>
  </si>
  <si>
    <t>Для відділу КУ "ДМТЦСО (НСП)" ДМР в Індустріальному районі міста                                                                                           за адресою, вул. Осіння, 11Б  м. Дніпро</t>
  </si>
  <si>
    <t>Для відділу КУ "ДМТЦСО (НСП)" ДМР у Новокодацькому районі міста                                                                                                                                                    за адресою, вул. Новоорловська, 25  м. Дніпро</t>
  </si>
  <si>
    <t>Для відділу КУ "ДМТЦСО (НСП)" ДМР у Самарському районі міста                                                                                                                      за адресою, вул. Гвая, 78  м. Дніпро</t>
  </si>
  <si>
    <t>Для відділу КУ "ДМТЦСО (НСП)" ДМР у Соборному районі міста                                                                                                      за адресою, вул. Косміча, 9  м. Дніпро</t>
  </si>
  <si>
    <t>Для відділу КУ "ДМТЦСО (НСП)" ДМР у Центральному районі міста                                                                                           за адресою, вул. Василя Чапленка, 2  м. Дніпро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</si>
</sst>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 wrapText="1"/>
    </xf>
    <xf numFmtId="9" fontId="39" fillId="33" borderId="0" xfId="0" applyNumberFormat="1" applyFont="1" applyFill="1" applyAlignment="1">
      <alignment/>
    </xf>
    <xf numFmtId="2" fontId="39" fillId="33" borderId="0" xfId="0" applyNumberFormat="1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88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8"/>
  <sheetViews>
    <sheetView tabSelected="1" zoomScalePageLayoutView="0" workbookViewId="0" topLeftCell="A58">
      <selection activeCell="B75" sqref="B75"/>
    </sheetView>
  </sheetViews>
  <sheetFormatPr defaultColWidth="9.140625" defaultRowHeight="15"/>
  <cols>
    <col min="1" max="1" width="6.140625" style="0" customWidth="1"/>
    <col min="2" max="2" width="58.140625" style="0" customWidth="1"/>
    <col min="3" max="11" width="6.00390625" style="0" hidden="1" customWidth="1"/>
    <col min="12" max="12" width="14.7109375" style="0" customWidth="1"/>
    <col min="13" max="13" width="14.00390625" style="0" customWidth="1"/>
    <col min="14" max="14" width="15.421875" style="0" customWidth="1"/>
    <col min="15" max="15" width="18.8515625" style="0" customWidth="1"/>
    <col min="16" max="16" width="14.7109375" style="0" bestFit="1" customWidth="1"/>
    <col min="18" max="18" width="14.7109375" style="0" bestFit="1" customWidth="1"/>
  </cols>
  <sheetData>
    <row r="2" spans="1:15" s="1" customFormat="1" ht="68.25" customHeight="1">
      <c r="A2" s="9" t="s">
        <v>0</v>
      </c>
      <c r="B2" s="10" t="s">
        <v>4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0" t="s">
        <v>2</v>
      </c>
      <c r="M2" s="10" t="s">
        <v>7</v>
      </c>
      <c r="N2" s="10" t="s">
        <v>1</v>
      </c>
      <c r="O2" s="10" t="s">
        <v>3</v>
      </c>
    </row>
    <row r="3" spans="1:15" s="1" customFormat="1" ht="18">
      <c r="A3" s="2">
        <v>1</v>
      </c>
      <c r="B3" s="6" t="s">
        <v>9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/>
      <c r="I3" s="5"/>
      <c r="J3" s="5">
        <v>1</v>
      </c>
      <c r="K3" s="5">
        <f>SUM(C3:J3)</f>
        <v>6</v>
      </c>
      <c r="L3" s="2">
        <f>K3</f>
        <v>6</v>
      </c>
      <c r="M3" s="2" t="s">
        <v>10</v>
      </c>
      <c r="N3" s="3">
        <v>6900</v>
      </c>
      <c r="O3" s="3">
        <f>L3*N3</f>
        <v>41400</v>
      </c>
    </row>
    <row r="4" spans="1:15" s="1" customFormat="1" ht="36">
      <c r="A4" s="2">
        <v>2</v>
      </c>
      <c r="B4" s="6" t="s">
        <v>11</v>
      </c>
      <c r="C4" s="5">
        <v>1</v>
      </c>
      <c r="D4" s="5">
        <v>1</v>
      </c>
      <c r="E4" s="5">
        <v>1</v>
      </c>
      <c r="F4" s="5">
        <v>1</v>
      </c>
      <c r="G4" s="5"/>
      <c r="H4" s="5"/>
      <c r="I4" s="5">
        <v>1</v>
      </c>
      <c r="J4" s="5"/>
      <c r="K4" s="5">
        <f aca="true" t="shared" si="0" ref="K4:K11">SUM(C4:J4)</f>
        <v>5</v>
      </c>
      <c r="L4" s="2">
        <f aca="true" t="shared" si="1" ref="L4:L11">K4</f>
        <v>5</v>
      </c>
      <c r="M4" s="2" t="s">
        <v>10</v>
      </c>
      <c r="N4" s="3">
        <v>12300</v>
      </c>
      <c r="O4" s="3">
        <f aca="true" t="shared" si="2" ref="O4:O11">L4*N4</f>
        <v>61500</v>
      </c>
    </row>
    <row r="5" spans="1:15" s="1" customFormat="1" ht="18">
      <c r="A5" s="2">
        <v>3</v>
      </c>
      <c r="B5" s="6" t="s">
        <v>12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/>
      <c r="J5" s="5">
        <v>1</v>
      </c>
      <c r="K5" s="5">
        <f t="shared" si="0"/>
        <v>7</v>
      </c>
      <c r="L5" s="2">
        <f t="shared" si="1"/>
        <v>7</v>
      </c>
      <c r="M5" s="2" t="s">
        <v>10</v>
      </c>
      <c r="N5" s="3">
        <v>10400</v>
      </c>
      <c r="O5" s="3">
        <f t="shared" si="2"/>
        <v>72800</v>
      </c>
    </row>
    <row r="6" spans="1:15" s="1" customFormat="1" ht="36.75" customHeight="1">
      <c r="A6" s="2">
        <v>5</v>
      </c>
      <c r="B6" s="6" t="s">
        <v>13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/>
      <c r="J6" s="5"/>
      <c r="K6" s="5">
        <f t="shared" si="0"/>
        <v>6</v>
      </c>
      <c r="L6" s="2">
        <f t="shared" si="1"/>
        <v>6</v>
      </c>
      <c r="M6" s="2" t="s">
        <v>10</v>
      </c>
      <c r="N6" s="3">
        <v>11800</v>
      </c>
      <c r="O6" s="3">
        <f t="shared" si="2"/>
        <v>70800</v>
      </c>
    </row>
    <row r="7" spans="1:15" s="1" customFormat="1" ht="18">
      <c r="A7" s="2">
        <v>6</v>
      </c>
      <c r="B7" s="6" t="s">
        <v>14</v>
      </c>
      <c r="C7" s="5">
        <v>1</v>
      </c>
      <c r="D7" s="5">
        <v>1</v>
      </c>
      <c r="E7" s="5"/>
      <c r="F7" s="5">
        <v>1</v>
      </c>
      <c r="G7" s="5">
        <v>1</v>
      </c>
      <c r="H7" s="5">
        <v>1</v>
      </c>
      <c r="I7" s="5"/>
      <c r="J7" s="5">
        <v>1</v>
      </c>
      <c r="K7" s="5">
        <f t="shared" si="0"/>
        <v>6</v>
      </c>
      <c r="L7" s="2">
        <f t="shared" si="1"/>
        <v>6</v>
      </c>
      <c r="M7" s="2" t="s">
        <v>10</v>
      </c>
      <c r="N7" s="3">
        <v>7600</v>
      </c>
      <c r="O7" s="3">
        <f t="shared" si="2"/>
        <v>45600</v>
      </c>
    </row>
    <row r="8" spans="1:15" s="1" customFormat="1" ht="18">
      <c r="A8" s="2">
        <v>7</v>
      </c>
      <c r="B8" s="6" t="s">
        <v>15</v>
      </c>
      <c r="C8" s="5">
        <v>1</v>
      </c>
      <c r="D8" s="5">
        <v>1</v>
      </c>
      <c r="E8" s="5"/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f t="shared" si="0"/>
        <v>7</v>
      </c>
      <c r="L8" s="2">
        <f t="shared" si="1"/>
        <v>7</v>
      </c>
      <c r="M8" s="2" t="s">
        <v>10</v>
      </c>
      <c r="N8" s="3">
        <v>15700</v>
      </c>
      <c r="O8" s="3">
        <f t="shared" si="2"/>
        <v>109900</v>
      </c>
    </row>
    <row r="9" spans="1:15" s="1" customFormat="1" ht="18">
      <c r="A9" s="2">
        <v>8</v>
      </c>
      <c r="B9" s="6" t="s">
        <v>18</v>
      </c>
      <c r="C9" s="5"/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f t="shared" si="0"/>
        <v>7</v>
      </c>
      <c r="L9" s="2">
        <f t="shared" si="1"/>
        <v>7</v>
      </c>
      <c r="M9" s="2" t="s">
        <v>10</v>
      </c>
      <c r="N9" s="3">
        <v>13500</v>
      </c>
      <c r="O9" s="3">
        <f t="shared" si="2"/>
        <v>94500</v>
      </c>
    </row>
    <row r="10" spans="1:15" s="1" customFormat="1" ht="18">
      <c r="A10" s="2">
        <v>9</v>
      </c>
      <c r="B10" s="6" t="s">
        <v>19</v>
      </c>
      <c r="C10" s="5"/>
      <c r="D10" s="5">
        <v>1</v>
      </c>
      <c r="E10" s="5"/>
      <c r="F10" s="5"/>
      <c r="G10" s="5">
        <v>1</v>
      </c>
      <c r="H10" s="5"/>
      <c r="I10" s="5">
        <v>1</v>
      </c>
      <c r="J10" s="5">
        <v>1</v>
      </c>
      <c r="K10" s="5">
        <f t="shared" si="0"/>
        <v>4</v>
      </c>
      <c r="L10" s="2">
        <f t="shared" si="1"/>
        <v>4</v>
      </c>
      <c r="M10" s="2" t="s">
        <v>10</v>
      </c>
      <c r="N10" s="3">
        <v>7600</v>
      </c>
      <c r="O10" s="3">
        <f t="shared" si="2"/>
        <v>30400</v>
      </c>
    </row>
    <row r="11" spans="1:18" s="1" customFormat="1" ht="18">
      <c r="A11" s="2">
        <v>10</v>
      </c>
      <c r="B11" s="6" t="s">
        <v>20</v>
      </c>
      <c r="C11" s="5"/>
      <c r="D11" s="5">
        <v>1</v>
      </c>
      <c r="E11" s="5"/>
      <c r="F11" s="5"/>
      <c r="G11" s="5">
        <v>1</v>
      </c>
      <c r="H11" s="5"/>
      <c r="I11" s="5">
        <v>1</v>
      </c>
      <c r="J11" s="5">
        <v>1</v>
      </c>
      <c r="K11" s="5">
        <f t="shared" si="0"/>
        <v>4</v>
      </c>
      <c r="L11" s="2">
        <f t="shared" si="1"/>
        <v>4</v>
      </c>
      <c r="M11" s="2" t="s">
        <v>10</v>
      </c>
      <c r="N11" s="3">
        <v>13800</v>
      </c>
      <c r="O11" s="3">
        <f t="shared" si="2"/>
        <v>55200</v>
      </c>
      <c r="P11" s="8"/>
      <c r="Q11" s="7"/>
      <c r="R11" s="8"/>
    </row>
    <row r="12" spans="1:16" s="1" customFormat="1" ht="36">
      <c r="A12" s="2">
        <v>11</v>
      </c>
      <c r="B12" s="6" t="s">
        <v>16</v>
      </c>
      <c r="C12" s="5"/>
      <c r="D12" s="5"/>
      <c r="E12" s="5"/>
      <c r="F12" s="5"/>
      <c r="G12" s="5"/>
      <c r="H12" s="5"/>
      <c r="I12" s="5"/>
      <c r="J12" s="5"/>
      <c r="K12" s="5">
        <f>SUM(C12:J12)</f>
        <v>0</v>
      </c>
      <c r="L12" s="2">
        <f>SUM(L3:L11)</f>
        <v>52</v>
      </c>
      <c r="M12" s="2" t="s">
        <v>17</v>
      </c>
      <c r="N12" s="3">
        <f>O12/L12</f>
        <v>2798.5576923076924</v>
      </c>
      <c r="O12" s="3">
        <v>145525</v>
      </c>
      <c r="P12" s="8"/>
    </row>
    <row r="13" spans="1:15" s="1" customFormat="1" ht="72">
      <c r="A13" s="2">
        <v>12</v>
      </c>
      <c r="B13" s="6" t="s">
        <v>31</v>
      </c>
      <c r="C13" s="5"/>
      <c r="D13" s="5"/>
      <c r="E13" s="5"/>
      <c r="F13" s="5"/>
      <c r="G13" s="5"/>
      <c r="H13" s="5"/>
      <c r="I13" s="5"/>
      <c r="J13" s="5"/>
      <c r="K13" s="5"/>
      <c r="L13" s="2">
        <v>415</v>
      </c>
      <c r="M13" s="2" t="s">
        <v>30</v>
      </c>
      <c r="N13" s="3">
        <v>1500</v>
      </c>
      <c r="O13" s="3">
        <f>L13*N13</f>
        <v>622500</v>
      </c>
    </row>
    <row r="14" spans="1:15" s="1" customFormat="1" ht="18">
      <c r="A14" s="18" t="s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3">
        <f>SUM(O3:O13)</f>
        <v>1350125</v>
      </c>
    </row>
    <row r="15" spans="1:15" s="1" customFormat="1" ht="19.5" customHeight="1">
      <c r="A15" s="21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3">
        <f>ROUND(O14*10%,2)</f>
        <v>135012.5</v>
      </c>
    </row>
    <row r="16" spans="1:15" s="1" customFormat="1" ht="18">
      <c r="A16" s="24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4">
        <f>O14+O15</f>
        <v>1485137.5</v>
      </c>
    </row>
    <row r="17" spans="1:15" s="1" customFormat="1" ht="18.75">
      <c r="A17" s="15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1:15" s="1" customFormat="1" ht="50.25" customHeight="1">
      <c r="A18" s="15" t="s">
        <v>35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1:15" s="1" customFormat="1" ht="18">
      <c r="A19" s="2">
        <v>1</v>
      </c>
      <c r="B19" s="6" t="s">
        <v>9</v>
      </c>
      <c r="C19" s="5">
        <v>1</v>
      </c>
      <c r="D19" s="5"/>
      <c r="E19" s="5"/>
      <c r="F19" s="5"/>
      <c r="G19" s="5"/>
      <c r="H19" s="5"/>
      <c r="I19" s="5"/>
      <c r="J19" s="5"/>
      <c r="K19" s="5">
        <f aca="true" t="shared" si="3" ref="K19:K24">SUM(C19:J19)</f>
        <v>1</v>
      </c>
      <c r="L19" s="2">
        <f aca="true" t="shared" si="4" ref="L19:L24">K19</f>
        <v>1</v>
      </c>
      <c r="M19" s="2" t="s">
        <v>10</v>
      </c>
      <c r="N19" s="3">
        <v>6900</v>
      </c>
      <c r="O19" s="3">
        <f aca="true" t="shared" si="5" ref="O19:O24">L19*N19</f>
        <v>6900</v>
      </c>
    </row>
    <row r="20" spans="1:15" s="1" customFormat="1" ht="36">
      <c r="A20" s="2">
        <v>2</v>
      </c>
      <c r="B20" s="6" t="s">
        <v>11</v>
      </c>
      <c r="C20" s="5">
        <v>1</v>
      </c>
      <c r="D20" s="5"/>
      <c r="E20" s="5"/>
      <c r="F20" s="5"/>
      <c r="G20" s="5"/>
      <c r="H20" s="5"/>
      <c r="I20" s="5"/>
      <c r="J20" s="5"/>
      <c r="K20" s="5">
        <f t="shared" si="3"/>
        <v>1</v>
      </c>
      <c r="L20" s="2">
        <f t="shared" si="4"/>
        <v>1</v>
      </c>
      <c r="M20" s="2" t="s">
        <v>10</v>
      </c>
      <c r="N20" s="3">
        <v>12300</v>
      </c>
      <c r="O20" s="3">
        <f t="shared" si="5"/>
        <v>12300</v>
      </c>
    </row>
    <row r="21" spans="1:15" s="1" customFormat="1" ht="18">
      <c r="A21" s="2">
        <v>3</v>
      </c>
      <c r="B21" s="6" t="s">
        <v>12</v>
      </c>
      <c r="C21" s="5">
        <v>1</v>
      </c>
      <c r="D21" s="5"/>
      <c r="E21" s="5"/>
      <c r="F21" s="5"/>
      <c r="G21" s="5"/>
      <c r="H21" s="5"/>
      <c r="I21" s="5"/>
      <c r="J21" s="5"/>
      <c r="K21" s="5">
        <f t="shared" si="3"/>
        <v>1</v>
      </c>
      <c r="L21" s="2">
        <f t="shared" si="4"/>
        <v>1</v>
      </c>
      <c r="M21" s="2" t="s">
        <v>10</v>
      </c>
      <c r="N21" s="3">
        <v>10400</v>
      </c>
      <c r="O21" s="3">
        <f t="shared" si="5"/>
        <v>10400</v>
      </c>
    </row>
    <row r="22" spans="1:15" s="1" customFormat="1" ht="36.75" customHeight="1">
      <c r="A22" s="2">
        <v>4</v>
      </c>
      <c r="B22" s="6" t="s">
        <v>13</v>
      </c>
      <c r="C22" s="5">
        <v>1</v>
      </c>
      <c r="D22" s="5"/>
      <c r="E22" s="5"/>
      <c r="F22" s="5"/>
      <c r="G22" s="5"/>
      <c r="H22" s="5"/>
      <c r="I22" s="5"/>
      <c r="J22" s="5"/>
      <c r="K22" s="5">
        <f t="shared" si="3"/>
        <v>1</v>
      </c>
      <c r="L22" s="2">
        <f t="shared" si="4"/>
        <v>1</v>
      </c>
      <c r="M22" s="2" t="s">
        <v>10</v>
      </c>
      <c r="N22" s="3">
        <v>11800</v>
      </c>
      <c r="O22" s="3">
        <f t="shared" si="5"/>
        <v>11800</v>
      </c>
    </row>
    <row r="23" spans="1:15" s="1" customFormat="1" ht="18">
      <c r="A23" s="2">
        <v>5</v>
      </c>
      <c r="B23" s="6" t="s">
        <v>14</v>
      </c>
      <c r="C23" s="5">
        <v>1</v>
      </c>
      <c r="D23" s="5"/>
      <c r="E23" s="5"/>
      <c r="F23" s="5"/>
      <c r="G23" s="5"/>
      <c r="H23" s="5"/>
      <c r="I23" s="5"/>
      <c r="J23" s="5"/>
      <c r="K23" s="5">
        <f t="shared" si="3"/>
        <v>1</v>
      </c>
      <c r="L23" s="2">
        <f t="shared" si="4"/>
        <v>1</v>
      </c>
      <c r="M23" s="2" t="s">
        <v>10</v>
      </c>
      <c r="N23" s="3">
        <v>7600</v>
      </c>
      <c r="O23" s="3">
        <f t="shared" si="5"/>
        <v>7600</v>
      </c>
    </row>
    <row r="24" spans="1:15" s="1" customFormat="1" ht="18">
      <c r="A24" s="2">
        <v>6</v>
      </c>
      <c r="B24" s="6" t="s">
        <v>15</v>
      </c>
      <c r="C24" s="5">
        <v>1</v>
      </c>
      <c r="D24" s="5"/>
      <c r="E24" s="5"/>
      <c r="F24" s="5"/>
      <c r="G24" s="5"/>
      <c r="H24" s="5"/>
      <c r="I24" s="5"/>
      <c r="J24" s="5"/>
      <c r="K24" s="5">
        <f t="shared" si="3"/>
        <v>1</v>
      </c>
      <c r="L24" s="2">
        <f t="shared" si="4"/>
        <v>1</v>
      </c>
      <c r="M24" s="2" t="s">
        <v>10</v>
      </c>
      <c r="N24" s="3">
        <v>15700</v>
      </c>
      <c r="O24" s="3">
        <f t="shared" si="5"/>
        <v>15700</v>
      </c>
    </row>
    <row r="25" spans="1:15" s="1" customFormat="1" ht="42.75" customHeight="1">
      <c r="A25" s="15" t="s">
        <v>36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1:15" s="1" customFormat="1" ht="18">
      <c r="A26" s="2">
        <v>1</v>
      </c>
      <c r="B26" s="6" t="s">
        <v>9</v>
      </c>
      <c r="C26" s="5"/>
      <c r="D26" s="5"/>
      <c r="E26" s="5"/>
      <c r="F26" s="5">
        <v>1</v>
      </c>
      <c r="G26" s="5"/>
      <c r="H26" s="5"/>
      <c r="I26" s="5"/>
      <c r="J26" s="5"/>
      <c r="K26" s="5">
        <f>SUM(C26:J26)</f>
        <v>1</v>
      </c>
      <c r="L26" s="2">
        <f>K26</f>
        <v>1</v>
      </c>
      <c r="M26" s="2" t="s">
        <v>10</v>
      </c>
      <c r="N26" s="3">
        <v>6900</v>
      </c>
      <c r="O26" s="3">
        <f>L26*N26</f>
        <v>6900</v>
      </c>
    </row>
    <row r="27" spans="1:15" s="1" customFormat="1" ht="36">
      <c r="A27" s="2">
        <v>2</v>
      </c>
      <c r="B27" s="6" t="s">
        <v>11</v>
      </c>
      <c r="C27" s="5"/>
      <c r="D27" s="5"/>
      <c r="E27" s="5"/>
      <c r="F27" s="5">
        <v>1</v>
      </c>
      <c r="G27" s="5"/>
      <c r="H27" s="5"/>
      <c r="I27" s="5"/>
      <c r="J27" s="5"/>
      <c r="K27" s="5">
        <f aca="true" t="shared" si="6" ref="K27:K32">SUM(C27:J27)</f>
        <v>1</v>
      </c>
      <c r="L27" s="2">
        <f aca="true" t="shared" si="7" ref="L27:L32">K27</f>
        <v>1</v>
      </c>
      <c r="M27" s="2" t="s">
        <v>10</v>
      </c>
      <c r="N27" s="3">
        <v>12300</v>
      </c>
      <c r="O27" s="3">
        <f aca="true" t="shared" si="8" ref="O27:O32">L27*N27</f>
        <v>12300</v>
      </c>
    </row>
    <row r="28" spans="1:15" s="1" customFormat="1" ht="18">
      <c r="A28" s="2">
        <v>3</v>
      </c>
      <c r="B28" s="6" t="s">
        <v>12</v>
      </c>
      <c r="C28" s="5"/>
      <c r="D28" s="5"/>
      <c r="E28" s="5"/>
      <c r="F28" s="5">
        <v>1</v>
      </c>
      <c r="G28" s="5"/>
      <c r="H28" s="5"/>
      <c r="I28" s="5"/>
      <c r="J28" s="5"/>
      <c r="K28" s="5">
        <f t="shared" si="6"/>
        <v>1</v>
      </c>
      <c r="L28" s="2">
        <f t="shared" si="7"/>
        <v>1</v>
      </c>
      <c r="M28" s="2" t="s">
        <v>10</v>
      </c>
      <c r="N28" s="3">
        <v>10400</v>
      </c>
      <c r="O28" s="3">
        <f t="shared" si="8"/>
        <v>10400</v>
      </c>
    </row>
    <row r="29" spans="1:15" s="1" customFormat="1" ht="36.75" customHeight="1">
      <c r="A29" s="2">
        <v>4</v>
      </c>
      <c r="B29" s="6" t="s">
        <v>13</v>
      </c>
      <c r="C29" s="5"/>
      <c r="D29" s="5"/>
      <c r="E29" s="5"/>
      <c r="F29" s="5">
        <v>1</v>
      </c>
      <c r="G29" s="5"/>
      <c r="H29" s="5"/>
      <c r="I29" s="5"/>
      <c r="J29" s="5"/>
      <c r="K29" s="5">
        <f t="shared" si="6"/>
        <v>1</v>
      </c>
      <c r="L29" s="2">
        <f t="shared" si="7"/>
        <v>1</v>
      </c>
      <c r="M29" s="2" t="s">
        <v>10</v>
      </c>
      <c r="N29" s="3">
        <v>11800</v>
      </c>
      <c r="O29" s="3">
        <f t="shared" si="8"/>
        <v>11800</v>
      </c>
    </row>
    <row r="30" spans="1:15" s="1" customFormat="1" ht="18">
      <c r="A30" s="2">
        <v>5</v>
      </c>
      <c r="B30" s="6" t="s">
        <v>14</v>
      </c>
      <c r="C30" s="5"/>
      <c r="D30" s="5"/>
      <c r="E30" s="5"/>
      <c r="F30" s="5">
        <v>1</v>
      </c>
      <c r="G30" s="5"/>
      <c r="H30" s="5"/>
      <c r="I30" s="5"/>
      <c r="J30" s="5"/>
      <c r="K30" s="5">
        <f t="shared" si="6"/>
        <v>1</v>
      </c>
      <c r="L30" s="2">
        <f t="shared" si="7"/>
        <v>1</v>
      </c>
      <c r="M30" s="2" t="s">
        <v>10</v>
      </c>
      <c r="N30" s="3">
        <v>7600</v>
      </c>
      <c r="O30" s="3">
        <f t="shared" si="8"/>
        <v>7600</v>
      </c>
    </row>
    <row r="31" spans="1:15" s="1" customFormat="1" ht="18">
      <c r="A31" s="2">
        <v>6</v>
      </c>
      <c r="B31" s="6" t="s">
        <v>15</v>
      </c>
      <c r="C31" s="5"/>
      <c r="D31" s="5"/>
      <c r="E31" s="5"/>
      <c r="F31" s="5">
        <v>1</v>
      </c>
      <c r="G31" s="5"/>
      <c r="H31" s="5"/>
      <c r="I31" s="5"/>
      <c r="J31" s="5"/>
      <c r="K31" s="5">
        <f t="shared" si="6"/>
        <v>1</v>
      </c>
      <c r="L31" s="2">
        <f t="shared" si="7"/>
        <v>1</v>
      </c>
      <c r="M31" s="2" t="s">
        <v>10</v>
      </c>
      <c r="N31" s="3">
        <v>15700</v>
      </c>
      <c r="O31" s="3">
        <f t="shared" si="8"/>
        <v>15700</v>
      </c>
    </row>
    <row r="32" spans="1:15" s="1" customFormat="1" ht="18">
      <c r="A32" s="2">
        <v>7</v>
      </c>
      <c r="B32" s="6" t="s">
        <v>18</v>
      </c>
      <c r="C32" s="5"/>
      <c r="D32" s="5"/>
      <c r="E32" s="5"/>
      <c r="F32" s="5">
        <v>1</v>
      </c>
      <c r="G32" s="5"/>
      <c r="H32" s="5"/>
      <c r="I32" s="5"/>
      <c r="J32" s="5"/>
      <c r="K32" s="5">
        <f t="shared" si="6"/>
        <v>1</v>
      </c>
      <c r="L32" s="2">
        <f t="shared" si="7"/>
        <v>1</v>
      </c>
      <c r="M32" s="2" t="s">
        <v>10</v>
      </c>
      <c r="N32" s="3">
        <v>13500</v>
      </c>
      <c r="O32" s="3">
        <f t="shared" si="8"/>
        <v>13500</v>
      </c>
    </row>
    <row r="33" spans="1:15" s="1" customFormat="1" ht="42.75" customHeight="1">
      <c r="A33" s="15" t="s">
        <v>37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</row>
    <row r="34" spans="1:15" s="1" customFormat="1" ht="36">
      <c r="A34" s="2">
        <v>1</v>
      </c>
      <c r="B34" s="6" t="s">
        <v>11</v>
      </c>
      <c r="C34" s="5"/>
      <c r="D34" s="5"/>
      <c r="E34" s="5"/>
      <c r="F34" s="5"/>
      <c r="G34" s="5"/>
      <c r="H34" s="5"/>
      <c r="I34" s="5">
        <v>1</v>
      </c>
      <c r="J34" s="5"/>
      <c r="K34" s="5">
        <f>SUM(C34:J34)</f>
        <v>1</v>
      </c>
      <c r="L34" s="2">
        <f>K34</f>
        <v>1</v>
      </c>
      <c r="M34" s="2" t="s">
        <v>10</v>
      </c>
      <c r="N34" s="3">
        <v>12300</v>
      </c>
      <c r="O34" s="3">
        <f>L34*N34</f>
        <v>12300</v>
      </c>
    </row>
    <row r="35" spans="1:15" s="1" customFormat="1" ht="18">
      <c r="A35" s="2">
        <v>2</v>
      </c>
      <c r="B35" s="6" t="s">
        <v>15</v>
      </c>
      <c r="C35" s="5"/>
      <c r="D35" s="5"/>
      <c r="E35" s="5"/>
      <c r="F35" s="5"/>
      <c r="G35" s="5"/>
      <c r="H35" s="5"/>
      <c r="I35" s="5">
        <v>1</v>
      </c>
      <c r="J35" s="5"/>
      <c r="K35" s="5">
        <f>SUM(C35:J35)</f>
        <v>1</v>
      </c>
      <c r="L35" s="2">
        <f>K35</f>
        <v>1</v>
      </c>
      <c r="M35" s="2" t="s">
        <v>10</v>
      </c>
      <c r="N35" s="3">
        <v>15700</v>
      </c>
      <c r="O35" s="3">
        <f>L35*N35</f>
        <v>15700</v>
      </c>
    </row>
    <row r="36" spans="1:15" s="1" customFormat="1" ht="18">
      <c r="A36" s="2">
        <v>3</v>
      </c>
      <c r="B36" s="6" t="s">
        <v>18</v>
      </c>
      <c r="C36" s="5"/>
      <c r="D36" s="5"/>
      <c r="E36" s="5"/>
      <c r="F36" s="5"/>
      <c r="G36" s="5"/>
      <c r="H36" s="5"/>
      <c r="I36" s="5">
        <v>1</v>
      </c>
      <c r="J36" s="5"/>
      <c r="K36" s="5">
        <f>SUM(C36:J36)</f>
        <v>1</v>
      </c>
      <c r="L36" s="2">
        <f>K36</f>
        <v>1</v>
      </c>
      <c r="M36" s="2" t="s">
        <v>10</v>
      </c>
      <c r="N36" s="3">
        <v>13500</v>
      </c>
      <c r="O36" s="3">
        <f>L36*N36</f>
        <v>13500</v>
      </c>
    </row>
    <row r="37" spans="1:15" s="1" customFormat="1" ht="18">
      <c r="A37" s="2">
        <v>4</v>
      </c>
      <c r="B37" s="6" t="s">
        <v>19</v>
      </c>
      <c r="C37" s="5"/>
      <c r="D37" s="5"/>
      <c r="E37" s="5"/>
      <c r="F37" s="5"/>
      <c r="G37" s="5"/>
      <c r="H37" s="5"/>
      <c r="I37" s="5">
        <v>1</v>
      </c>
      <c r="J37" s="5"/>
      <c r="K37" s="5">
        <f>SUM(C37:J37)</f>
        <v>1</v>
      </c>
      <c r="L37" s="2">
        <f>K37</f>
        <v>1</v>
      </c>
      <c r="M37" s="2" t="s">
        <v>10</v>
      </c>
      <c r="N37" s="3">
        <v>7600</v>
      </c>
      <c r="O37" s="3">
        <f>L37*N37</f>
        <v>7600</v>
      </c>
    </row>
    <row r="38" spans="1:18" s="1" customFormat="1" ht="18">
      <c r="A38" s="2">
        <v>5</v>
      </c>
      <c r="B38" s="6" t="s">
        <v>20</v>
      </c>
      <c r="C38" s="5"/>
      <c r="D38" s="5"/>
      <c r="E38" s="5"/>
      <c r="F38" s="5"/>
      <c r="G38" s="5"/>
      <c r="H38" s="5"/>
      <c r="I38" s="5">
        <v>1</v>
      </c>
      <c r="J38" s="5"/>
      <c r="K38" s="5">
        <f>SUM(C38:J38)</f>
        <v>1</v>
      </c>
      <c r="L38" s="2">
        <f>K38</f>
        <v>1</v>
      </c>
      <c r="M38" s="2" t="s">
        <v>10</v>
      </c>
      <c r="N38" s="3">
        <v>13800</v>
      </c>
      <c r="O38" s="3">
        <f>L38*N38</f>
        <v>13800</v>
      </c>
      <c r="P38" s="8"/>
      <c r="Q38" s="7"/>
      <c r="R38" s="8"/>
    </row>
    <row r="39" spans="1:15" s="1" customFormat="1" ht="48" customHeight="1">
      <c r="A39" s="27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</row>
    <row r="40" spans="1:15" s="1" customFormat="1" ht="18">
      <c r="A40" s="2">
        <v>1</v>
      </c>
      <c r="B40" s="6" t="s">
        <v>9</v>
      </c>
      <c r="C40" s="5"/>
      <c r="D40" s="5"/>
      <c r="E40" s="5"/>
      <c r="F40" s="5"/>
      <c r="G40" s="5"/>
      <c r="H40" s="5"/>
      <c r="I40" s="5"/>
      <c r="J40" s="5">
        <v>1</v>
      </c>
      <c r="K40" s="5">
        <f>SUM(C40:J40)</f>
        <v>1</v>
      </c>
      <c r="L40" s="2">
        <f>K40</f>
        <v>1</v>
      </c>
      <c r="M40" s="2" t="s">
        <v>10</v>
      </c>
      <c r="N40" s="3">
        <v>6900</v>
      </c>
      <c r="O40" s="3">
        <f>L40*N40</f>
        <v>6900</v>
      </c>
    </row>
    <row r="41" spans="1:15" s="1" customFormat="1" ht="18">
      <c r="A41" s="2">
        <v>2</v>
      </c>
      <c r="B41" s="6" t="s">
        <v>12</v>
      </c>
      <c r="C41" s="5"/>
      <c r="D41" s="5"/>
      <c r="E41" s="5"/>
      <c r="F41" s="5"/>
      <c r="G41" s="5"/>
      <c r="H41" s="5"/>
      <c r="I41" s="5"/>
      <c r="J41" s="5">
        <v>1</v>
      </c>
      <c r="K41" s="5">
        <f aca="true" t="shared" si="9" ref="K41:K46">SUM(C41:J41)</f>
        <v>1</v>
      </c>
      <c r="L41" s="2">
        <f aca="true" t="shared" si="10" ref="L41:L46">K41</f>
        <v>1</v>
      </c>
      <c r="M41" s="2" t="s">
        <v>10</v>
      </c>
      <c r="N41" s="3">
        <v>10400</v>
      </c>
      <c r="O41" s="3">
        <f aca="true" t="shared" si="11" ref="O41:O46">L41*N41</f>
        <v>10400</v>
      </c>
    </row>
    <row r="42" spans="1:15" s="1" customFormat="1" ht="18">
      <c r="A42" s="2">
        <v>3</v>
      </c>
      <c r="B42" s="6" t="s">
        <v>14</v>
      </c>
      <c r="C42" s="5"/>
      <c r="D42" s="5"/>
      <c r="E42" s="5"/>
      <c r="F42" s="5"/>
      <c r="G42" s="5"/>
      <c r="H42" s="5"/>
      <c r="I42" s="5"/>
      <c r="J42" s="5">
        <v>1</v>
      </c>
      <c r="K42" s="5">
        <f t="shared" si="9"/>
        <v>1</v>
      </c>
      <c r="L42" s="2">
        <f t="shared" si="10"/>
        <v>1</v>
      </c>
      <c r="M42" s="2" t="s">
        <v>10</v>
      </c>
      <c r="N42" s="3">
        <v>7600</v>
      </c>
      <c r="O42" s="3">
        <f t="shared" si="11"/>
        <v>7600</v>
      </c>
    </row>
    <row r="43" spans="1:15" s="1" customFormat="1" ht="18">
      <c r="A43" s="2">
        <v>4</v>
      </c>
      <c r="B43" s="6" t="s">
        <v>15</v>
      </c>
      <c r="C43" s="5"/>
      <c r="D43" s="5"/>
      <c r="E43" s="5"/>
      <c r="F43" s="5"/>
      <c r="G43" s="5"/>
      <c r="H43" s="5"/>
      <c r="I43" s="5"/>
      <c r="J43" s="5">
        <v>1</v>
      </c>
      <c r="K43" s="5">
        <f t="shared" si="9"/>
        <v>1</v>
      </c>
      <c r="L43" s="2">
        <f t="shared" si="10"/>
        <v>1</v>
      </c>
      <c r="M43" s="2" t="s">
        <v>10</v>
      </c>
      <c r="N43" s="3">
        <v>15700</v>
      </c>
      <c r="O43" s="3">
        <f t="shared" si="11"/>
        <v>15700</v>
      </c>
    </row>
    <row r="44" spans="1:15" s="1" customFormat="1" ht="18">
      <c r="A44" s="2">
        <v>5</v>
      </c>
      <c r="B44" s="6" t="s">
        <v>18</v>
      </c>
      <c r="C44" s="5"/>
      <c r="D44" s="5"/>
      <c r="E44" s="5"/>
      <c r="F44" s="5"/>
      <c r="G44" s="5"/>
      <c r="H44" s="5"/>
      <c r="I44" s="5"/>
      <c r="J44" s="5">
        <v>1</v>
      </c>
      <c r="K44" s="5">
        <f t="shared" si="9"/>
        <v>1</v>
      </c>
      <c r="L44" s="2">
        <f t="shared" si="10"/>
        <v>1</v>
      </c>
      <c r="M44" s="2" t="s">
        <v>10</v>
      </c>
      <c r="N44" s="3">
        <v>13500</v>
      </c>
      <c r="O44" s="3">
        <f t="shared" si="11"/>
        <v>13500</v>
      </c>
    </row>
    <row r="45" spans="1:15" s="1" customFormat="1" ht="18">
      <c r="A45" s="2">
        <v>6</v>
      </c>
      <c r="B45" s="6" t="s">
        <v>19</v>
      </c>
      <c r="C45" s="5"/>
      <c r="D45" s="5"/>
      <c r="E45" s="5"/>
      <c r="F45" s="5"/>
      <c r="G45" s="5"/>
      <c r="H45" s="5"/>
      <c r="I45" s="5"/>
      <c r="J45" s="5">
        <v>1</v>
      </c>
      <c r="K45" s="5">
        <f t="shared" si="9"/>
        <v>1</v>
      </c>
      <c r="L45" s="2">
        <f t="shared" si="10"/>
        <v>1</v>
      </c>
      <c r="M45" s="2" t="s">
        <v>10</v>
      </c>
      <c r="N45" s="3">
        <v>7600</v>
      </c>
      <c r="O45" s="3">
        <f t="shared" si="11"/>
        <v>7600</v>
      </c>
    </row>
    <row r="46" spans="1:18" s="1" customFormat="1" ht="18">
      <c r="A46" s="2">
        <v>7</v>
      </c>
      <c r="B46" s="6" t="s">
        <v>20</v>
      </c>
      <c r="C46" s="5"/>
      <c r="D46" s="5"/>
      <c r="E46" s="5"/>
      <c r="F46" s="5"/>
      <c r="G46" s="5"/>
      <c r="H46" s="5"/>
      <c r="I46" s="5"/>
      <c r="J46" s="5">
        <v>1</v>
      </c>
      <c r="K46" s="5">
        <f t="shared" si="9"/>
        <v>1</v>
      </c>
      <c r="L46" s="2">
        <f t="shared" si="10"/>
        <v>1</v>
      </c>
      <c r="M46" s="2" t="s">
        <v>10</v>
      </c>
      <c r="N46" s="3">
        <v>13800</v>
      </c>
      <c r="O46" s="3">
        <f t="shared" si="11"/>
        <v>13800</v>
      </c>
      <c r="P46" s="8"/>
      <c r="Q46" s="7"/>
      <c r="R46" s="8"/>
    </row>
    <row r="47" spans="1:15" s="1" customFormat="1" ht="44.25" customHeight="1">
      <c r="A47" s="15" t="s">
        <v>39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15" s="1" customFormat="1" ht="18">
      <c r="A48" s="2">
        <v>1</v>
      </c>
      <c r="B48" s="6" t="s">
        <v>9</v>
      </c>
      <c r="C48" s="5"/>
      <c r="D48" s="5"/>
      <c r="E48" s="5">
        <v>1</v>
      </c>
      <c r="F48" s="5"/>
      <c r="G48" s="5"/>
      <c r="H48" s="5"/>
      <c r="I48" s="5"/>
      <c r="J48" s="5"/>
      <c r="K48" s="5">
        <f>SUM(C48:J48)</f>
        <v>1</v>
      </c>
      <c r="L48" s="2">
        <f>K48</f>
        <v>1</v>
      </c>
      <c r="M48" s="2" t="s">
        <v>10</v>
      </c>
      <c r="N48" s="3">
        <v>6900</v>
      </c>
      <c r="O48" s="3">
        <f>L48*N48</f>
        <v>6900</v>
      </c>
    </row>
    <row r="49" spans="1:15" s="1" customFormat="1" ht="36">
      <c r="A49" s="2">
        <v>2</v>
      </c>
      <c r="B49" s="6" t="s">
        <v>11</v>
      </c>
      <c r="C49" s="5"/>
      <c r="D49" s="5"/>
      <c r="E49" s="5">
        <v>1</v>
      </c>
      <c r="F49" s="5"/>
      <c r="G49" s="5"/>
      <c r="H49" s="5"/>
      <c r="I49" s="5"/>
      <c r="J49" s="5"/>
      <c r="K49" s="5">
        <f>SUM(C49:J49)</f>
        <v>1</v>
      </c>
      <c r="L49" s="2">
        <f>K49</f>
        <v>1</v>
      </c>
      <c r="M49" s="2" t="s">
        <v>10</v>
      </c>
      <c r="N49" s="3">
        <v>12300</v>
      </c>
      <c r="O49" s="3">
        <f>L49*N49</f>
        <v>12300</v>
      </c>
    </row>
    <row r="50" spans="1:15" s="1" customFormat="1" ht="18">
      <c r="A50" s="2">
        <v>3</v>
      </c>
      <c r="B50" s="6" t="s">
        <v>12</v>
      </c>
      <c r="C50" s="5"/>
      <c r="D50" s="5"/>
      <c r="E50" s="5">
        <v>1</v>
      </c>
      <c r="F50" s="5"/>
      <c r="G50" s="5"/>
      <c r="H50" s="5"/>
      <c r="I50" s="5"/>
      <c r="J50" s="5"/>
      <c r="K50" s="5">
        <f>SUM(C50:J50)</f>
        <v>1</v>
      </c>
      <c r="L50" s="2">
        <f>K50</f>
        <v>1</v>
      </c>
      <c r="M50" s="2" t="s">
        <v>10</v>
      </c>
      <c r="N50" s="3">
        <v>10400</v>
      </c>
      <c r="O50" s="3">
        <f>L50*N50</f>
        <v>10400</v>
      </c>
    </row>
    <row r="51" spans="1:15" s="1" customFormat="1" ht="36.75" customHeight="1">
      <c r="A51" s="2">
        <v>4</v>
      </c>
      <c r="B51" s="6" t="s">
        <v>13</v>
      </c>
      <c r="C51" s="5"/>
      <c r="D51" s="5"/>
      <c r="E51" s="5">
        <v>1</v>
      </c>
      <c r="F51" s="5"/>
      <c r="G51" s="5"/>
      <c r="H51" s="5"/>
      <c r="I51" s="5"/>
      <c r="J51" s="5"/>
      <c r="K51" s="5">
        <f>SUM(C51:J51)</f>
        <v>1</v>
      </c>
      <c r="L51" s="2">
        <f>K51</f>
        <v>1</v>
      </c>
      <c r="M51" s="2" t="s">
        <v>10</v>
      </c>
      <c r="N51" s="3">
        <v>11800</v>
      </c>
      <c r="O51" s="3">
        <f>L51*N51</f>
        <v>11800</v>
      </c>
    </row>
    <row r="52" spans="1:15" s="1" customFormat="1" ht="18">
      <c r="A52" s="2">
        <v>5</v>
      </c>
      <c r="B52" s="6" t="s">
        <v>18</v>
      </c>
      <c r="C52" s="5"/>
      <c r="D52" s="5"/>
      <c r="E52" s="5">
        <v>1</v>
      </c>
      <c r="F52" s="5"/>
      <c r="G52" s="5"/>
      <c r="H52" s="5"/>
      <c r="I52" s="5"/>
      <c r="J52" s="5"/>
      <c r="K52" s="5">
        <f>SUM(C52:J52)</f>
        <v>1</v>
      </c>
      <c r="L52" s="2">
        <f>K52</f>
        <v>1</v>
      </c>
      <c r="M52" s="2" t="s">
        <v>10</v>
      </c>
      <c r="N52" s="3">
        <v>13500</v>
      </c>
      <c r="O52" s="3">
        <f>L52*N52</f>
        <v>13500</v>
      </c>
    </row>
    <row r="53" spans="1:15" s="1" customFormat="1" ht="49.5" customHeight="1">
      <c r="A53" s="15" t="s">
        <v>40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</row>
    <row r="54" spans="1:15" s="1" customFormat="1" ht="18">
      <c r="A54" s="2">
        <v>1</v>
      </c>
      <c r="B54" s="6" t="s">
        <v>9</v>
      </c>
      <c r="C54" s="5"/>
      <c r="D54" s="5"/>
      <c r="E54" s="5"/>
      <c r="F54" s="5"/>
      <c r="G54" s="5">
        <v>1</v>
      </c>
      <c r="H54" s="5"/>
      <c r="I54" s="5"/>
      <c r="J54" s="5"/>
      <c r="K54" s="5">
        <f>SUM(C54:J54)</f>
        <v>1</v>
      </c>
      <c r="L54" s="2">
        <f>K54</f>
        <v>1</v>
      </c>
      <c r="M54" s="2" t="s">
        <v>10</v>
      </c>
      <c r="N54" s="3">
        <v>6900</v>
      </c>
      <c r="O54" s="3">
        <f>L54*N54</f>
        <v>6900</v>
      </c>
    </row>
    <row r="55" spans="1:15" s="1" customFormat="1" ht="18">
      <c r="A55" s="2">
        <v>2</v>
      </c>
      <c r="B55" s="6" t="s">
        <v>12</v>
      </c>
      <c r="C55" s="5"/>
      <c r="D55" s="5"/>
      <c r="E55" s="5"/>
      <c r="F55" s="5"/>
      <c r="G55" s="5">
        <v>1</v>
      </c>
      <c r="H55" s="5"/>
      <c r="I55" s="5"/>
      <c r="J55" s="5"/>
      <c r="K55" s="5">
        <f aca="true" t="shared" si="12" ref="K55:K61">SUM(C55:J55)</f>
        <v>1</v>
      </c>
      <c r="L55" s="2">
        <f aca="true" t="shared" si="13" ref="L55:L61">K55</f>
        <v>1</v>
      </c>
      <c r="M55" s="2" t="s">
        <v>10</v>
      </c>
      <c r="N55" s="3">
        <v>10400</v>
      </c>
      <c r="O55" s="3">
        <f aca="true" t="shared" si="14" ref="O55:O61">L55*N55</f>
        <v>10400</v>
      </c>
    </row>
    <row r="56" spans="1:15" s="1" customFormat="1" ht="36.75" customHeight="1">
      <c r="A56" s="2">
        <v>3</v>
      </c>
      <c r="B56" s="6" t="s">
        <v>13</v>
      </c>
      <c r="C56" s="5"/>
      <c r="D56" s="5"/>
      <c r="E56" s="5"/>
      <c r="F56" s="5"/>
      <c r="G56" s="5">
        <v>1</v>
      </c>
      <c r="H56" s="5"/>
      <c r="I56" s="5"/>
      <c r="J56" s="5"/>
      <c r="K56" s="5">
        <f t="shared" si="12"/>
        <v>1</v>
      </c>
      <c r="L56" s="2">
        <f t="shared" si="13"/>
        <v>1</v>
      </c>
      <c r="M56" s="2" t="s">
        <v>10</v>
      </c>
      <c r="N56" s="3">
        <v>11800</v>
      </c>
      <c r="O56" s="3">
        <f t="shared" si="14"/>
        <v>11800</v>
      </c>
    </row>
    <row r="57" spans="1:15" s="1" customFormat="1" ht="18">
      <c r="A57" s="2">
        <v>4</v>
      </c>
      <c r="B57" s="6" t="s">
        <v>14</v>
      </c>
      <c r="C57" s="5"/>
      <c r="D57" s="5"/>
      <c r="E57" s="5"/>
      <c r="F57" s="5"/>
      <c r="G57" s="5">
        <v>1</v>
      </c>
      <c r="H57" s="5"/>
      <c r="I57" s="5"/>
      <c r="J57" s="5"/>
      <c r="K57" s="5">
        <f t="shared" si="12"/>
        <v>1</v>
      </c>
      <c r="L57" s="2">
        <f t="shared" si="13"/>
        <v>1</v>
      </c>
      <c r="M57" s="2" t="s">
        <v>10</v>
      </c>
      <c r="N57" s="3">
        <v>7600</v>
      </c>
      <c r="O57" s="3">
        <f t="shared" si="14"/>
        <v>7600</v>
      </c>
    </row>
    <row r="58" spans="1:15" s="1" customFormat="1" ht="18">
      <c r="A58" s="2">
        <v>5</v>
      </c>
      <c r="B58" s="6" t="s">
        <v>15</v>
      </c>
      <c r="C58" s="5"/>
      <c r="D58" s="5"/>
      <c r="E58" s="5"/>
      <c r="F58" s="5"/>
      <c r="G58" s="5">
        <v>1</v>
      </c>
      <c r="H58" s="5"/>
      <c r="I58" s="5"/>
      <c r="J58" s="5"/>
      <c r="K58" s="5">
        <f t="shared" si="12"/>
        <v>1</v>
      </c>
      <c r="L58" s="2">
        <f t="shared" si="13"/>
        <v>1</v>
      </c>
      <c r="M58" s="2" t="s">
        <v>10</v>
      </c>
      <c r="N58" s="3">
        <v>15700</v>
      </c>
      <c r="O58" s="3">
        <f t="shared" si="14"/>
        <v>15700</v>
      </c>
    </row>
    <row r="59" spans="1:15" s="1" customFormat="1" ht="18">
      <c r="A59" s="2">
        <v>6</v>
      </c>
      <c r="B59" s="6" t="s">
        <v>18</v>
      </c>
      <c r="C59" s="5"/>
      <c r="D59" s="5"/>
      <c r="E59" s="5"/>
      <c r="F59" s="5"/>
      <c r="G59" s="5">
        <v>1</v>
      </c>
      <c r="H59" s="5"/>
      <c r="I59" s="5"/>
      <c r="J59" s="5"/>
      <c r="K59" s="5">
        <f t="shared" si="12"/>
        <v>1</v>
      </c>
      <c r="L59" s="2">
        <f t="shared" si="13"/>
        <v>1</v>
      </c>
      <c r="M59" s="2" t="s">
        <v>10</v>
      </c>
      <c r="N59" s="3">
        <v>13500</v>
      </c>
      <c r="O59" s="3">
        <f t="shared" si="14"/>
        <v>13500</v>
      </c>
    </row>
    <row r="60" spans="1:15" s="1" customFormat="1" ht="18">
      <c r="A60" s="2">
        <v>7</v>
      </c>
      <c r="B60" s="6" t="s">
        <v>19</v>
      </c>
      <c r="C60" s="5"/>
      <c r="D60" s="5"/>
      <c r="E60" s="5"/>
      <c r="F60" s="5"/>
      <c r="G60" s="5">
        <v>1</v>
      </c>
      <c r="H60" s="5"/>
      <c r="I60" s="5"/>
      <c r="J60" s="5"/>
      <c r="K60" s="5">
        <f t="shared" si="12"/>
        <v>1</v>
      </c>
      <c r="L60" s="2">
        <f t="shared" si="13"/>
        <v>1</v>
      </c>
      <c r="M60" s="2" t="s">
        <v>10</v>
      </c>
      <c r="N60" s="3">
        <v>7600</v>
      </c>
      <c r="O60" s="3">
        <f t="shared" si="14"/>
        <v>7600</v>
      </c>
    </row>
    <row r="61" spans="1:18" s="1" customFormat="1" ht="18">
      <c r="A61" s="2">
        <v>8</v>
      </c>
      <c r="B61" s="6" t="s">
        <v>20</v>
      </c>
      <c r="C61" s="5"/>
      <c r="D61" s="5"/>
      <c r="E61" s="5"/>
      <c r="F61" s="5"/>
      <c r="G61" s="5">
        <v>1</v>
      </c>
      <c r="H61" s="5"/>
      <c r="I61" s="5"/>
      <c r="J61" s="5"/>
      <c r="K61" s="5">
        <f t="shared" si="12"/>
        <v>1</v>
      </c>
      <c r="L61" s="2">
        <f t="shared" si="13"/>
        <v>1</v>
      </c>
      <c r="M61" s="2" t="s">
        <v>10</v>
      </c>
      <c r="N61" s="3">
        <v>13800</v>
      </c>
      <c r="O61" s="3">
        <f t="shared" si="14"/>
        <v>13800</v>
      </c>
      <c r="P61" s="8"/>
      <c r="Q61" s="7"/>
      <c r="R61" s="8"/>
    </row>
    <row r="62" spans="1:15" s="1" customFormat="1" ht="49.5" customHeight="1">
      <c r="A62" s="15" t="s">
        <v>33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</row>
    <row r="63" spans="1:15" s="1" customFormat="1" ht="18">
      <c r="A63" s="2">
        <v>1</v>
      </c>
      <c r="B63" s="6" t="s">
        <v>12</v>
      </c>
      <c r="C63" s="5"/>
      <c r="D63" s="5"/>
      <c r="E63" s="5"/>
      <c r="F63" s="5"/>
      <c r="G63" s="5"/>
      <c r="H63" s="5">
        <v>1</v>
      </c>
      <c r="I63" s="5"/>
      <c r="J63" s="5"/>
      <c r="K63" s="5">
        <f>SUM(C63:J63)</f>
        <v>1</v>
      </c>
      <c r="L63" s="2">
        <f>K63</f>
        <v>1</v>
      </c>
      <c r="M63" s="2" t="s">
        <v>10</v>
      </c>
      <c r="N63" s="3">
        <v>10400</v>
      </c>
      <c r="O63" s="3">
        <f>L63*N63</f>
        <v>10400</v>
      </c>
    </row>
    <row r="64" spans="1:15" s="1" customFormat="1" ht="36.75" customHeight="1">
      <c r="A64" s="2">
        <v>2</v>
      </c>
      <c r="B64" s="6" t="s">
        <v>13</v>
      </c>
      <c r="C64" s="5"/>
      <c r="D64" s="5"/>
      <c r="E64" s="5"/>
      <c r="F64" s="5"/>
      <c r="G64" s="5"/>
      <c r="H64" s="5">
        <v>1</v>
      </c>
      <c r="I64" s="5"/>
      <c r="J64" s="5"/>
      <c r="K64" s="5">
        <f>SUM(C64:J64)</f>
        <v>1</v>
      </c>
      <c r="L64" s="2">
        <f>K64</f>
        <v>1</v>
      </c>
      <c r="M64" s="2" t="s">
        <v>10</v>
      </c>
      <c r="N64" s="3">
        <v>11800</v>
      </c>
      <c r="O64" s="3">
        <f>L64*N64</f>
        <v>11800</v>
      </c>
    </row>
    <row r="65" spans="1:15" s="1" customFormat="1" ht="18">
      <c r="A65" s="2">
        <v>3</v>
      </c>
      <c r="B65" s="6" t="s">
        <v>14</v>
      </c>
      <c r="C65" s="5"/>
      <c r="D65" s="5"/>
      <c r="E65" s="5"/>
      <c r="F65" s="5"/>
      <c r="G65" s="5"/>
      <c r="H65" s="5">
        <v>1</v>
      </c>
      <c r="I65" s="5"/>
      <c r="J65" s="5"/>
      <c r="K65" s="5">
        <f>SUM(C65:J65)</f>
        <v>1</v>
      </c>
      <c r="L65" s="2">
        <f>K65</f>
        <v>1</v>
      </c>
      <c r="M65" s="2" t="s">
        <v>10</v>
      </c>
      <c r="N65" s="3">
        <v>7600</v>
      </c>
      <c r="O65" s="3">
        <f>L65*N65</f>
        <v>7600</v>
      </c>
    </row>
    <row r="66" spans="1:15" s="1" customFormat="1" ht="18">
      <c r="A66" s="2">
        <v>4</v>
      </c>
      <c r="B66" s="6" t="s">
        <v>15</v>
      </c>
      <c r="C66" s="5"/>
      <c r="D66" s="5"/>
      <c r="E66" s="5"/>
      <c r="F66" s="5"/>
      <c r="G66" s="5"/>
      <c r="H66" s="5">
        <v>1</v>
      </c>
      <c r="I66" s="5"/>
      <c r="J66" s="5"/>
      <c r="K66" s="5">
        <f>SUM(C66:J66)</f>
        <v>1</v>
      </c>
      <c r="L66" s="2">
        <f>K66</f>
        <v>1</v>
      </c>
      <c r="M66" s="2" t="s">
        <v>10</v>
      </c>
      <c r="N66" s="3">
        <v>15700</v>
      </c>
      <c r="O66" s="3">
        <f>L66*N66</f>
        <v>15700</v>
      </c>
    </row>
    <row r="67" spans="1:15" s="1" customFormat="1" ht="18">
      <c r="A67" s="2">
        <v>5</v>
      </c>
      <c r="B67" s="6" t="s">
        <v>18</v>
      </c>
      <c r="C67" s="5"/>
      <c r="D67" s="5"/>
      <c r="E67" s="5"/>
      <c r="F67" s="5"/>
      <c r="G67" s="5"/>
      <c r="H67" s="5">
        <v>1</v>
      </c>
      <c r="I67" s="5"/>
      <c r="J67" s="5"/>
      <c r="K67" s="5">
        <f>SUM(C67:J67)</f>
        <v>1</v>
      </c>
      <c r="L67" s="2">
        <f>K67</f>
        <v>1</v>
      </c>
      <c r="M67" s="2" t="s">
        <v>10</v>
      </c>
      <c r="N67" s="3">
        <v>13500</v>
      </c>
      <c r="O67" s="3">
        <f>L67*N67</f>
        <v>13500</v>
      </c>
    </row>
    <row r="68" spans="1:15" s="1" customFormat="1" ht="45" customHeight="1">
      <c r="A68" s="15" t="s">
        <v>34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/>
    </row>
    <row r="69" spans="1:15" s="1" customFormat="1" ht="18">
      <c r="A69" s="2">
        <v>1</v>
      </c>
      <c r="B69" s="6" t="s">
        <v>9</v>
      </c>
      <c r="C69" s="5"/>
      <c r="D69" s="5">
        <v>1</v>
      </c>
      <c r="E69" s="5"/>
      <c r="F69" s="5"/>
      <c r="G69" s="5"/>
      <c r="H69" s="5"/>
      <c r="I69" s="5"/>
      <c r="J69" s="5"/>
      <c r="K69" s="5">
        <f>SUM(C69:J69)</f>
        <v>1</v>
      </c>
      <c r="L69" s="2">
        <f>K69</f>
        <v>1</v>
      </c>
      <c r="M69" s="2" t="s">
        <v>10</v>
      </c>
      <c r="N69" s="3">
        <v>6900</v>
      </c>
      <c r="O69" s="3">
        <f>L69*N69</f>
        <v>6900</v>
      </c>
    </row>
    <row r="70" spans="1:15" s="1" customFormat="1" ht="36">
      <c r="A70" s="2">
        <v>2</v>
      </c>
      <c r="B70" s="6" t="s">
        <v>11</v>
      </c>
      <c r="C70" s="5"/>
      <c r="D70" s="5">
        <v>1</v>
      </c>
      <c r="E70" s="5"/>
      <c r="F70" s="5"/>
      <c r="G70" s="5"/>
      <c r="H70" s="5"/>
      <c r="I70" s="5"/>
      <c r="J70" s="5"/>
      <c r="K70" s="5">
        <f aca="true" t="shared" si="15" ref="K70:K77">SUM(C70:J70)</f>
        <v>1</v>
      </c>
      <c r="L70" s="2">
        <f aca="true" t="shared" si="16" ref="L70:L77">K70</f>
        <v>1</v>
      </c>
      <c r="M70" s="2" t="s">
        <v>10</v>
      </c>
      <c r="N70" s="3">
        <v>12300</v>
      </c>
      <c r="O70" s="3">
        <f aca="true" t="shared" si="17" ref="O70:O77">L70*N70</f>
        <v>12300</v>
      </c>
    </row>
    <row r="71" spans="1:15" s="1" customFormat="1" ht="18">
      <c r="A71" s="2">
        <v>3</v>
      </c>
      <c r="B71" s="6" t="s">
        <v>12</v>
      </c>
      <c r="C71" s="5"/>
      <c r="D71" s="5">
        <v>1</v>
      </c>
      <c r="E71" s="5"/>
      <c r="F71" s="5"/>
      <c r="G71" s="5"/>
      <c r="H71" s="5"/>
      <c r="I71" s="5"/>
      <c r="J71" s="5"/>
      <c r="K71" s="5">
        <f t="shared" si="15"/>
        <v>1</v>
      </c>
      <c r="L71" s="2">
        <f t="shared" si="16"/>
        <v>1</v>
      </c>
      <c r="M71" s="2" t="s">
        <v>10</v>
      </c>
      <c r="N71" s="3">
        <v>10400</v>
      </c>
      <c r="O71" s="3">
        <f t="shared" si="17"/>
        <v>10400</v>
      </c>
    </row>
    <row r="72" spans="1:15" s="1" customFormat="1" ht="36.75" customHeight="1">
      <c r="A72" s="2">
        <v>4</v>
      </c>
      <c r="B72" s="6" t="s">
        <v>13</v>
      </c>
      <c r="C72" s="5"/>
      <c r="D72" s="5">
        <v>1</v>
      </c>
      <c r="E72" s="5"/>
      <c r="F72" s="5"/>
      <c r="G72" s="5"/>
      <c r="H72" s="5"/>
      <c r="I72" s="5"/>
      <c r="J72" s="5"/>
      <c r="K72" s="5">
        <f t="shared" si="15"/>
        <v>1</v>
      </c>
      <c r="L72" s="2">
        <f t="shared" si="16"/>
        <v>1</v>
      </c>
      <c r="M72" s="2" t="s">
        <v>10</v>
      </c>
      <c r="N72" s="3">
        <v>11800</v>
      </c>
      <c r="O72" s="3">
        <f t="shared" si="17"/>
        <v>11800</v>
      </c>
    </row>
    <row r="73" spans="1:15" s="1" customFormat="1" ht="18">
      <c r="A73" s="2">
        <v>5</v>
      </c>
      <c r="B73" s="6" t="s">
        <v>14</v>
      </c>
      <c r="C73" s="5"/>
      <c r="D73" s="5">
        <v>1</v>
      </c>
      <c r="E73" s="5"/>
      <c r="F73" s="5"/>
      <c r="G73" s="5"/>
      <c r="H73" s="5"/>
      <c r="I73" s="5"/>
      <c r="J73" s="5"/>
      <c r="K73" s="5">
        <f t="shared" si="15"/>
        <v>1</v>
      </c>
      <c r="L73" s="2">
        <f t="shared" si="16"/>
        <v>1</v>
      </c>
      <c r="M73" s="2" t="s">
        <v>10</v>
      </c>
      <c r="N73" s="3">
        <v>7600</v>
      </c>
      <c r="O73" s="3">
        <f t="shared" si="17"/>
        <v>7600</v>
      </c>
    </row>
    <row r="74" spans="1:15" s="1" customFormat="1" ht="18">
      <c r="A74" s="2">
        <v>6</v>
      </c>
      <c r="B74" s="6" t="s">
        <v>15</v>
      </c>
      <c r="C74" s="5"/>
      <c r="D74" s="5">
        <v>1</v>
      </c>
      <c r="E74" s="5"/>
      <c r="F74" s="5"/>
      <c r="G74" s="5"/>
      <c r="H74" s="5"/>
      <c r="I74" s="5"/>
      <c r="J74" s="5"/>
      <c r="K74" s="5">
        <f t="shared" si="15"/>
        <v>1</v>
      </c>
      <c r="L74" s="2">
        <f t="shared" si="16"/>
        <v>1</v>
      </c>
      <c r="M74" s="2" t="s">
        <v>10</v>
      </c>
      <c r="N74" s="3">
        <v>15700</v>
      </c>
      <c r="O74" s="3">
        <f t="shared" si="17"/>
        <v>15700</v>
      </c>
    </row>
    <row r="75" spans="1:15" s="1" customFormat="1" ht="18">
      <c r="A75" s="2">
        <v>7</v>
      </c>
      <c r="B75" s="6" t="s">
        <v>18</v>
      </c>
      <c r="C75" s="5"/>
      <c r="D75" s="5">
        <v>1</v>
      </c>
      <c r="E75" s="5"/>
      <c r="F75" s="5"/>
      <c r="G75" s="5"/>
      <c r="H75" s="5"/>
      <c r="I75" s="5"/>
      <c r="J75" s="5"/>
      <c r="K75" s="5">
        <f t="shared" si="15"/>
        <v>1</v>
      </c>
      <c r="L75" s="2">
        <f t="shared" si="16"/>
        <v>1</v>
      </c>
      <c r="M75" s="2" t="s">
        <v>10</v>
      </c>
      <c r="N75" s="3">
        <v>13500</v>
      </c>
      <c r="O75" s="3">
        <f t="shared" si="17"/>
        <v>13500</v>
      </c>
    </row>
    <row r="76" spans="1:15" s="1" customFormat="1" ht="18">
      <c r="A76" s="2">
        <v>8</v>
      </c>
      <c r="B76" s="6" t="s">
        <v>19</v>
      </c>
      <c r="C76" s="5"/>
      <c r="D76" s="5">
        <v>1</v>
      </c>
      <c r="E76" s="5"/>
      <c r="F76" s="5"/>
      <c r="G76" s="5"/>
      <c r="H76" s="5"/>
      <c r="I76" s="5"/>
      <c r="J76" s="5"/>
      <c r="K76" s="5">
        <f t="shared" si="15"/>
        <v>1</v>
      </c>
      <c r="L76" s="2">
        <f t="shared" si="16"/>
        <v>1</v>
      </c>
      <c r="M76" s="2" t="s">
        <v>10</v>
      </c>
      <c r="N76" s="3">
        <v>7600</v>
      </c>
      <c r="O76" s="3">
        <f t="shared" si="17"/>
        <v>7600</v>
      </c>
    </row>
    <row r="77" spans="1:18" s="1" customFormat="1" ht="18">
      <c r="A77" s="2">
        <v>9</v>
      </c>
      <c r="B77" s="6" t="s">
        <v>20</v>
      </c>
      <c r="C77" s="5"/>
      <c r="D77" s="5">
        <v>1</v>
      </c>
      <c r="E77" s="5"/>
      <c r="F77" s="5"/>
      <c r="G77" s="5"/>
      <c r="H77" s="5"/>
      <c r="I77" s="5"/>
      <c r="J77" s="5"/>
      <c r="K77" s="5">
        <f t="shared" si="15"/>
        <v>1</v>
      </c>
      <c r="L77" s="2">
        <f t="shared" si="16"/>
        <v>1</v>
      </c>
      <c r="M77" s="2" t="s">
        <v>10</v>
      </c>
      <c r="N77" s="3">
        <v>13800</v>
      </c>
      <c r="O77" s="3">
        <f t="shared" si="17"/>
        <v>13800</v>
      </c>
      <c r="P77" s="8"/>
      <c r="Q77" s="7"/>
      <c r="R77" s="8"/>
    </row>
    <row r="78" spans="1:15" s="1" customFormat="1" ht="27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</row>
  </sheetData>
  <sheetProtection/>
  <mergeCells count="12">
    <mergeCell ref="A33:O33"/>
    <mergeCell ref="A39:O39"/>
    <mergeCell ref="A47:O47"/>
    <mergeCell ref="A53:O53"/>
    <mergeCell ref="A62:O62"/>
    <mergeCell ref="A68:O68"/>
    <mergeCell ref="A14:N14"/>
    <mergeCell ref="A15:N15"/>
    <mergeCell ref="A16:N16"/>
    <mergeCell ref="A18:O18"/>
    <mergeCell ref="A17:O17"/>
    <mergeCell ref="A25:O25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Ксенія</cp:lastModifiedBy>
  <cp:lastPrinted>2021-06-08T09:09:23Z</cp:lastPrinted>
  <dcterms:created xsi:type="dcterms:W3CDTF">2016-09-21T11:18:44Z</dcterms:created>
  <dcterms:modified xsi:type="dcterms:W3CDTF">2021-06-10T07:26:26Z</dcterms:modified>
  <cp:category/>
  <cp:version/>
  <cp:contentType/>
  <cp:contentStatus/>
</cp:coreProperties>
</file>