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9425" windowHeight="10425"/>
  </bookViews>
  <sheets>
    <sheet name="Бюджет проєкту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/>
  <c r="F5"/>
  <c r="F6"/>
  <c r="F7"/>
  <c r="F9"/>
  <c r="F11"/>
  <c r="F12"/>
  <c r="F20"/>
  <c r="F21" l="1"/>
  <c r="F23" l="1"/>
  <c r="F22" s="1"/>
</calcChain>
</file>

<file path=xl/sharedStrings.xml><?xml version="1.0" encoding="utf-8"?>
<sst xmlns="http://schemas.openxmlformats.org/spreadsheetml/2006/main" count="48" uniqueCount="35">
  <si>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</si>
  <si>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</si>
  <si>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</si>
  <si>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</si>
  <si>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</si>
  <si>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</si>
  <si>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</si>
  <si>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</si>
  <si>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</si>
  <si>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шт</t>
  </si>
  <si>
    <t>Костюм для оркестру народних інструментів :</t>
  </si>
  <si>
    <t>Костюм для ансамблю бандуристів "Зорепад"</t>
  </si>
  <si>
    <t>чохол для костюма ( 120*60)</t>
  </si>
  <si>
    <t>чохол  для костюма ( 90*60)</t>
  </si>
  <si>
    <t>чохол  для костюма (120*60)</t>
  </si>
  <si>
    <t>чохол  для костюма (90*60)</t>
  </si>
  <si>
    <t>Костюм для хора старших класів "Gloria" (сукня)*</t>
  </si>
  <si>
    <t>*https://krisdan.com.ua/1883-vechernee-plate-20054e-frezovyj</t>
  </si>
  <si>
    <t xml:space="preserve"> сорочка у національному стилі **</t>
  </si>
  <si>
    <t>**https://vyshyvka-ua.com/uk/products/cholovicha-vishita-sorochka-vratan_859/</t>
  </si>
  <si>
    <t>брюки***</t>
  </si>
  <si>
    <t>***https://rozetka.com.ua/162463757/p162463757/</t>
  </si>
  <si>
    <t>**** https://etnoxata.com.ua/ukrainskoe-etno/zhenskaya-odezhda/vyshitye-platya-1/plate-cvetochnye-chary-krasnogo-cveta.html</t>
  </si>
  <si>
    <t>Сукня з вишивкою  в українському стилі ****</t>
  </si>
  <si>
    <t>віночок *****</t>
  </si>
  <si>
    <t>***** https://shock.org.ua/p1151078172-ukrainskij-venok-kokoshnik.html?source=merchant_center&amp;gclid=Cj0KCQjwzYGGBhCTARIsAHdMTQw05TASZbkH2LmjWIl7T8u_8taYGZ6iwjNvqK7UivVsx7fbBPCCCVMaAi8iE</t>
  </si>
  <si>
    <t>намисто ******</t>
  </si>
  <si>
    <t>******  https://suvenirykarpat.com.ua/p543569253-namisto-dereva.html?source=merchant_center&amp;gclid=Cj0KCQjwzYGGBhCTARIsAHdMTQwB17LxDPNiqmrJyS8j5J-4pljjQK9fe52Ru9W4WQ3vAXGwWGxBXBgaAnF7EA</t>
  </si>
  <si>
    <t>Костюм для ансамблю скрипалів " Зіроньки" (сукня)*******</t>
  </si>
  <si>
    <t>******* https://spasibo.com.ua/zhenskaya-kollekciya/platya/platya-vechernie/plate-s-kruzhevnym-topom-gp29851?gclid=Cj0KCQjwzYGGBhCTARIsAHdMTQxFgwfZ3HSHgJxKnTlBetQdCQhPdo937EQHZPUTcPWv6DwNe</t>
  </si>
  <si>
    <t>Костюм для ансамблю акордеоністів ( сорочки з вишивкою)********</t>
  </si>
  <si>
    <t>********  https://vyshyvka-ua.com/ru/products/muzhskaia-vyshitaia-rubashka-kuzma_865/</t>
  </si>
  <si>
    <t>" Творчим колективам- нове обличчя"</t>
  </si>
  <si>
    <t>Чохол (120*60) https://www.nl.ua/ua/e_chohol_dla_odagu_silver_vivendi_120x60_sm_srijprozorij.html</t>
  </si>
  <si>
    <t>Чохол (90*60) https://coverbag.ua/p662269555-chehol-dlya-odezhdy.html?source=merchant_center&amp;gclid=Cj0KCQjw8IaGBhCHARIsAGIRRYqosIueygm8kjESvT-xFINtWsbYngO6-uJwbRcTyjCyn2lLdbSZQQAaAgRHEALw_wcB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</si>
</sst>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b/>
      <sz val="11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tabSelected="1" topLeftCell="A7" zoomScale="120" zoomScaleNormal="120" workbookViewId="0">
      <selection activeCell="B34" sqref="B34"/>
    </sheetView>
  </sheetViews>
  <sheetFormatPr defaultColWidth="9.140625" defaultRowHeight="18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>
      <c r="A1" s="14" t="s">
        <v>32</v>
      </c>
      <c r="B1" s="15"/>
      <c r="C1" s="15"/>
      <c r="D1" s="15"/>
      <c r="E1" s="15"/>
      <c r="F1" s="16"/>
    </row>
    <row r="2" spans="1:6" ht="54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>
      <c r="A3" s="4">
        <v>1</v>
      </c>
      <c r="B3" s="10" t="s">
        <v>16</v>
      </c>
      <c r="C3" s="4">
        <v>30</v>
      </c>
      <c r="D3" s="4" t="s">
        <v>9</v>
      </c>
      <c r="E3" s="4">
        <v>2550</v>
      </c>
      <c r="F3" s="4">
        <f>C3*E3</f>
        <v>76500</v>
      </c>
    </row>
    <row r="4" spans="1:6">
      <c r="A4" s="4"/>
      <c r="B4" s="4" t="s">
        <v>12</v>
      </c>
      <c r="C4" s="4">
        <v>30</v>
      </c>
      <c r="D4" s="4" t="s">
        <v>9</v>
      </c>
      <c r="E4" s="4">
        <v>124.32</v>
      </c>
      <c r="F4" s="4">
        <v>3729.6</v>
      </c>
    </row>
    <row r="5" spans="1:6">
      <c r="A5" s="4">
        <v>2</v>
      </c>
      <c r="B5" s="9" t="s">
        <v>10</v>
      </c>
      <c r="C5" s="4"/>
      <c r="D5" s="4"/>
      <c r="E5" s="4"/>
      <c r="F5" s="4">
        <f t="shared" ref="F5:F20" si="0">C5*E5</f>
        <v>0</v>
      </c>
    </row>
    <row r="6" spans="1:6">
      <c r="A6" s="4"/>
      <c r="B6" s="4" t="s">
        <v>18</v>
      </c>
      <c r="C6" s="4">
        <v>30</v>
      </c>
      <c r="D6" s="4" t="s">
        <v>9</v>
      </c>
      <c r="E6" s="4">
        <v>1700</v>
      </c>
      <c r="F6" s="4">
        <f t="shared" si="0"/>
        <v>51000</v>
      </c>
    </row>
    <row r="7" spans="1:6">
      <c r="A7" s="4"/>
      <c r="B7" s="4" t="s">
        <v>20</v>
      </c>
      <c r="C7" s="4">
        <v>30</v>
      </c>
      <c r="D7" s="4" t="s">
        <v>9</v>
      </c>
      <c r="E7" s="4">
        <v>837</v>
      </c>
      <c r="F7" s="4">
        <f t="shared" si="0"/>
        <v>25110</v>
      </c>
    </row>
    <row r="8" spans="1:6">
      <c r="A8" s="4"/>
      <c r="B8" s="4" t="s">
        <v>13</v>
      </c>
      <c r="C8" s="4">
        <v>30</v>
      </c>
      <c r="D8" s="4" t="s">
        <v>9</v>
      </c>
      <c r="E8" s="4">
        <v>65</v>
      </c>
      <c r="F8" s="4">
        <v>1950</v>
      </c>
    </row>
    <row r="9" spans="1:6">
      <c r="A9" s="4">
        <v>3</v>
      </c>
      <c r="B9" s="9" t="s">
        <v>11</v>
      </c>
      <c r="C9" s="4"/>
      <c r="D9" s="4"/>
      <c r="E9" s="4"/>
      <c r="F9" s="4">
        <f t="shared" si="0"/>
        <v>0</v>
      </c>
    </row>
    <row r="10" spans="1:6">
      <c r="A10" s="4"/>
      <c r="B10" s="4" t="s">
        <v>23</v>
      </c>
      <c r="C10" s="4">
        <v>15</v>
      </c>
      <c r="D10" s="4" t="s">
        <v>9</v>
      </c>
      <c r="E10" s="4">
        <v>3500</v>
      </c>
      <c r="F10" s="4">
        <v>52500</v>
      </c>
    </row>
    <row r="11" spans="1:6">
      <c r="A11" s="4"/>
      <c r="B11" s="4" t="s">
        <v>24</v>
      </c>
      <c r="C11" s="4">
        <v>15</v>
      </c>
      <c r="D11" s="4" t="s">
        <v>9</v>
      </c>
      <c r="E11" s="4">
        <v>600</v>
      </c>
      <c r="F11" s="4">
        <f t="shared" si="0"/>
        <v>9000</v>
      </c>
    </row>
    <row r="12" spans="1:6" ht="21" customHeight="1">
      <c r="A12" s="4"/>
      <c r="B12" s="4" t="s">
        <v>26</v>
      </c>
      <c r="C12" s="4">
        <v>15</v>
      </c>
      <c r="D12" s="4" t="s">
        <v>9</v>
      </c>
      <c r="E12" s="4">
        <v>100</v>
      </c>
      <c r="F12" s="4">
        <f t="shared" si="0"/>
        <v>1500</v>
      </c>
    </row>
    <row r="13" spans="1:6" ht="21" customHeight="1">
      <c r="A13" s="4"/>
      <c r="B13" s="4" t="s">
        <v>14</v>
      </c>
      <c r="C13" s="4">
        <v>15</v>
      </c>
      <c r="D13" s="4" t="s">
        <v>9</v>
      </c>
      <c r="E13" s="4">
        <v>124.32</v>
      </c>
      <c r="F13" s="4">
        <v>1864.8</v>
      </c>
    </row>
    <row r="14" spans="1:6">
      <c r="A14" s="4">
        <v>4</v>
      </c>
      <c r="B14" s="9" t="s">
        <v>28</v>
      </c>
      <c r="C14" s="4">
        <v>16</v>
      </c>
      <c r="D14" s="4" t="s">
        <v>9</v>
      </c>
      <c r="E14" s="4">
        <v>1485</v>
      </c>
      <c r="F14" s="4">
        <v>23760</v>
      </c>
    </row>
    <row r="15" spans="1:6">
      <c r="A15" s="4"/>
      <c r="B15" s="4" t="s">
        <v>14</v>
      </c>
      <c r="C15" s="4">
        <v>16</v>
      </c>
      <c r="D15" s="4" t="s">
        <v>9</v>
      </c>
      <c r="E15" s="4">
        <v>124.32</v>
      </c>
      <c r="F15" s="4">
        <v>1989.12</v>
      </c>
    </row>
    <row r="16" spans="1:6">
      <c r="A16" s="4">
        <v>5</v>
      </c>
      <c r="B16" s="9" t="s">
        <v>30</v>
      </c>
      <c r="C16" s="4">
        <v>10</v>
      </c>
      <c r="D16" s="4" t="s">
        <v>9</v>
      </c>
      <c r="E16" s="4">
        <v>1700</v>
      </c>
      <c r="F16" s="4">
        <v>17000</v>
      </c>
    </row>
    <row r="17" spans="1:6">
      <c r="A17" s="4"/>
      <c r="B17" s="4" t="s">
        <v>15</v>
      </c>
      <c r="C17" s="4">
        <v>2</v>
      </c>
      <c r="D17" s="4" t="s">
        <v>9</v>
      </c>
      <c r="E17" s="4">
        <v>65</v>
      </c>
      <c r="F17" s="4">
        <v>130</v>
      </c>
    </row>
    <row r="18" spans="1:6">
      <c r="A18" s="4"/>
      <c r="B18" s="9"/>
      <c r="C18" s="4"/>
      <c r="D18" s="4"/>
      <c r="E18" s="4"/>
      <c r="F18" s="4"/>
    </row>
    <row r="19" spans="1:6">
      <c r="A19" s="4"/>
      <c r="B19" s="4"/>
      <c r="C19" s="4"/>
      <c r="D19" s="4"/>
      <c r="E19" s="4"/>
      <c r="F19" s="4"/>
    </row>
    <row r="20" spans="1:6">
      <c r="A20" s="4"/>
      <c r="B20" s="4"/>
      <c r="C20" s="4"/>
      <c r="D20" s="4"/>
      <c r="E20" s="4"/>
      <c r="F20" s="4">
        <f t="shared" si="0"/>
        <v>0</v>
      </c>
    </row>
    <row r="21" spans="1:6">
      <c r="A21" s="17" t="s">
        <v>6</v>
      </c>
      <c r="B21" s="18"/>
      <c r="C21" s="18"/>
      <c r="D21" s="18"/>
      <c r="E21" s="19"/>
      <c r="F21" s="5">
        <f>SUM(F3:F20)</f>
        <v>266033.52</v>
      </c>
    </row>
    <row r="22" spans="1:6" ht="19.5" customHeight="1">
      <c r="A22" s="20" t="s">
        <v>8</v>
      </c>
      <c r="B22" s="21"/>
      <c r="C22" s="21"/>
      <c r="D22" s="21"/>
      <c r="E22" s="22"/>
      <c r="F22" s="5">
        <f>F23-F21</f>
        <v>26603.352000000014</v>
      </c>
    </row>
    <row r="23" spans="1:6">
      <c r="A23" s="11" t="s">
        <v>5</v>
      </c>
      <c r="B23" s="12"/>
      <c r="C23" s="12"/>
      <c r="D23" s="12"/>
      <c r="E23" s="13"/>
      <c r="F23" s="6">
        <f>F21*1.1</f>
        <v>292636.87200000003</v>
      </c>
    </row>
    <row r="24" spans="1:6">
      <c r="A24" s="7"/>
      <c r="B24" s="8" t="s">
        <v>17</v>
      </c>
      <c r="D24" s="8"/>
      <c r="E24" s="8"/>
      <c r="F24" s="7"/>
    </row>
    <row r="25" spans="1:6">
      <c r="A25" s="7"/>
      <c r="B25" s="8" t="s">
        <v>19</v>
      </c>
      <c r="C25" s="8"/>
      <c r="D25" s="8"/>
      <c r="E25" s="8"/>
      <c r="F25" s="7"/>
    </row>
    <row r="26" spans="1:6">
      <c r="B26" s="1" t="s">
        <v>21</v>
      </c>
    </row>
    <row r="27" spans="1:6">
      <c r="B27" s="1" t="s">
        <v>22</v>
      </c>
    </row>
    <row r="28" spans="1:6">
      <c r="B28" s="1" t="s">
        <v>25</v>
      </c>
    </row>
    <row r="29" spans="1:6">
      <c r="B29" s="1" t="s">
        <v>27</v>
      </c>
    </row>
    <row r="30" spans="1:6">
      <c r="B30" s="1" t="s">
        <v>29</v>
      </c>
    </row>
    <row r="31" spans="1:6">
      <c r="B31" s="1" t="s">
        <v>31</v>
      </c>
    </row>
    <row r="32" spans="1:6">
      <c r="B32" s="1" t="s">
        <v>33</v>
      </c>
    </row>
    <row r="33" spans="2:2">
      <c r="B33" s="1" t="s">
        <v>34</v>
      </c>
    </row>
  </sheetData>
  <mergeCells count="4">
    <mergeCell ref="A1:F1"/>
    <mergeCell ref="A21:E21"/>
    <mergeCell ref="A22:E22"/>
    <mergeCell ref="A23:E23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MuzShkola10</cp:lastModifiedBy>
  <cp:lastPrinted>2021-04-22T12:47:06Z</cp:lastPrinted>
  <dcterms:created xsi:type="dcterms:W3CDTF">2016-09-21T11:18:44Z</dcterms:created>
  <dcterms:modified xsi:type="dcterms:W3CDTF">2021-06-10T10:26:27Z</dcterms:modified>
</cp:coreProperties>
</file>