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D:\Ассоциация_2021!!!!\Бюджет участия\майданчик Ш 29\"/>
    </mc:Choice>
  </mc:AlternateContent>
  <xr:revisionPtr revIDLastSave="0" documentId="8_{B65BB4F9-F46C-4710-8381-9247CDBD5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проєкту" sheetId="1" r:id="rId1"/>
  </sheets>
  <calcPr calcId="181029"/>
</workbook>
</file>

<file path=xl/calcChain.xml><?xml version="1.0" encoding="utf-8"?>
<calcChain xmlns="http://schemas.openxmlformats.org/spreadsheetml/2006/main">
  <c r="F11" i="1" l="1"/>
  <c r="F10" i="1"/>
  <c r="F3" i="1"/>
  <c r="F4" i="1"/>
  <c r="F5" i="1"/>
  <c r="F6" i="1"/>
  <c r="F7" i="1"/>
  <c r="F8" i="1"/>
  <c r="F15" i="1" s="1"/>
  <c r="F17" i="1" s="1"/>
  <c r="F16" i="1" s="1"/>
  <c r="F9" i="1"/>
  <c r="F12" i="1"/>
  <c r="F13" i="1"/>
</calcChain>
</file>

<file path=xl/sharedStrings.xml><?xml version="1.0" encoding="utf-8"?>
<sst xmlns="http://schemas.openxmlformats.org/spreadsheetml/2006/main" count="33" uniqueCount="28">
  <si>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</si>
  <si>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</si>
  <si>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</si>
  <si>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</si>
  <si>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</si>
  <si>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</si>
  <si>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</si>
  <si>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</si>
  <si>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</si>
  <si>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кв.м.</t>
  </si>
  <si>
    <t>Сумiшi бетоннi готовi важкi, клас бетону В15 [М200], крупнiсть заповнювача бiльше 40 мм</t>
  </si>
  <si>
    <t>м3</t>
  </si>
  <si>
    <t>Пiсок природний, рядовий</t>
  </si>
  <si>
    <t>Відсів</t>
  </si>
  <si>
    <t>кг</t>
  </si>
  <si>
    <t>Поребрики бетонні</t>
  </si>
  <si>
    <t>м</t>
  </si>
  <si>
    <t>Портландцемент загальнобудiвельного призначення бездобавковий, марка 400</t>
  </si>
  <si>
    <t>т</t>
  </si>
  <si>
    <t>шт.</t>
  </si>
  <si>
    <t>Сітка для футбольних воріт (пара)</t>
  </si>
  <si>
    <t>Загально будівельні роботи, роботи з планування грунту, укладання резинової плитки.</t>
  </si>
  <si>
    <t>Плити гумові 1000х1000х20мм (або аналоги)</t>
  </si>
  <si>
    <t>Ворота для мініфутболу та гандболу розбірні PlayGame 3000х2000 мм</t>
  </si>
  <si>
    <t>Стійки для кріплення сітки та сітка для волейболу</t>
  </si>
  <si>
    <t>"МІНІ ФУТБОЛ НА СВІЖОМУ ПОВІТРІ"</t>
  </si>
  <si>
    <t>Лавки вуличні</t>
  </si>
  <si>
    <t>Вуличні урни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</si>
</sst>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indexed="8"/>
      <name val="Century Gothic"/>
      <family val="2"/>
      <charset val="204"/>
    </font>
    <font>
      <b/>
      <i/>
      <sz val="14"/>
      <color indexed="10"/>
      <name val="Century Gothic"/>
      <family val="2"/>
      <charset val="204"/>
    </font>
    <font>
      <b/>
      <sz val="14"/>
      <color indexed="8"/>
      <name val="Century Gothic"/>
      <family val="2"/>
      <charset val="204"/>
    </font>
    <font>
      <b/>
      <sz val="14"/>
      <color indexed="8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="120" zoomScaleNormal="120" workbookViewId="0">
      <selection sqref="A1:F1"/>
    </sheetView>
  </sheetViews>
  <sheetFormatPr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1" t="s">
        <v>25</v>
      </c>
      <c r="B1" s="12"/>
      <c r="C1" s="12"/>
      <c r="D1" s="12"/>
      <c r="E1" s="12"/>
      <c r="F1" s="13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22</v>
      </c>
      <c r="C3" s="4">
        <v>120</v>
      </c>
      <c r="D3" s="4" t="s">
        <v>9</v>
      </c>
      <c r="E3" s="4">
        <v>750</v>
      </c>
      <c r="F3" s="4">
        <f>C3*E3</f>
        <v>90000</v>
      </c>
    </row>
    <row r="4" spans="1:6" ht="18.75" customHeight="1" x14ac:dyDescent="0.25">
      <c r="A4" s="4">
        <v>2</v>
      </c>
      <c r="B4" s="9" t="s">
        <v>10</v>
      </c>
      <c r="C4" s="4">
        <v>8.5</v>
      </c>
      <c r="D4" s="4" t="s">
        <v>11</v>
      </c>
      <c r="E4" s="4">
        <v>2200</v>
      </c>
      <c r="F4" s="4">
        <f t="shared" ref="F4:F13" si="0">C4*E4</f>
        <v>18700</v>
      </c>
    </row>
    <row r="5" spans="1:6" x14ac:dyDescent="0.25">
      <c r="A5" s="4">
        <v>3</v>
      </c>
      <c r="B5" s="9" t="s">
        <v>12</v>
      </c>
      <c r="C5" s="4">
        <v>10</v>
      </c>
      <c r="D5" s="4" t="s">
        <v>11</v>
      </c>
      <c r="E5" s="4">
        <v>460</v>
      </c>
      <c r="F5" s="4">
        <f t="shared" si="0"/>
        <v>4600</v>
      </c>
    </row>
    <row r="6" spans="1:6" x14ac:dyDescent="0.25">
      <c r="A6" s="4">
        <v>4</v>
      </c>
      <c r="B6" s="9" t="s">
        <v>13</v>
      </c>
      <c r="C6" s="4">
        <v>40</v>
      </c>
      <c r="D6" s="4" t="s">
        <v>11</v>
      </c>
      <c r="E6" s="4">
        <v>630</v>
      </c>
      <c r="F6" s="4">
        <f t="shared" si="0"/>
        <v>25200</v>
      </c>
    </row>
    <row r="7" spans="1:6" x14ac:dyDescent="0.25">
      <c r="A7" s="4">
        <v>5</v>
      </c>
      <c r="B7" s="9" t="s">
        <v>15</v>
      </c>
      <c r="C7" s="4">
        <v>46</v>
      </c>
      <c r="D7" s="4" t="s">
        <v>16</v>
      </c>
      <c r="E7" s="4">
        <v>88</v>
      </c>
      <c r="F7" s="4">
        <f t="shared" si="0"/>
        <v>4048</v>
      </c>
    </row>
    <row r="8" spans="1:6" x14ac:dyDescent="0.25">
      <c r="A8" s="4">
        <v>6</v>
      </c>
      <c r="B8" s="9" t="s">
        <v>17</v>
      </c>
      <c r="C8" s="4">
        <v>0.3</v>
      </c>
      <c r="D8" s="4" t="s">
        <v>18</v>
      </c>
      <c r="E8" s="4">
        <v>2400</v>
      </c>
      <c r="F8" s="4">
        <f t="shared" si="0"/>
        <v>720</v>
      </c>
    </row>
    <row r="9" spans="1:6" x14ac:dyDescent="0.25">
      <c r="A9" s="4">
        <v>7</v>
      </c>
      <c r="B9" s="9" t="s">
        <v>24</v>
      </c>
      <c r="C9" s="4">
        <v>1</v>
      </c>
      <c r="D9" s="4" t="s">
        <v>19</v>
      </c>
      <c r="E9" s="4">
        <v>5800</v>
      </c>
      <c r="F9" s="4">
        <f t="shared" si="0"/>
        <v>5800</v>
      </c>
    </row>
    <row r="10" spans="1:6" x14ac:dyDescent="0.25">
      <c r="A10" s="4">
        <v>8</v>
      </c>
      <c r="B10" s="9" t="s">
        <v>26</v>
      </c>
      <c r="C10" s="4">
        <v>4</v>
      </c>
      <c r="D10" s="4" t="s">
        <v>19</v>
      </c>
      <c r="E10" s="4">
        <v>4800</v>
      </c>
      <c r="F10" s="4">
        <f t="shared" si="0"/>
        <v>19200</v>
      </c>
    </row>
    <row r="11" spans="1:6" x14ac:dyDescent="0.25">
      <c r="A11" s="4">
        <v>9</v>
      </c>
      <c r="B11" s="9" t="s">
        <v>27</v>
      </c>
      <c r="C11" s="4">
        <v>4</v>
      </c>
      <c r="D11" s="4" t="s">
        <v>19</v>
      </c>
      <c r="E11" s="4">
        <v>1520</v>
      </c>
      <c r="F11" s="4">
        <f t="shared" si="0"/>
        <v>6080</v>
      </c>
    </row>
    <row r="12" spans="1:6" x14ac:dyDescent="0.25">
      <c r="A12" s="4">
        <v>8</v>
      </c>
      <c r="B12" s="9" t="s">
        <v>23</v>
      </c>
      <c r="C12" s="4">
        <v>1</v>
      </c>
      <c r="D12" s="4" t="s">
        <v>14</v>
      </c>
      <c r="E12" s="4">
        <v>9200</v>
      </c>
      <c r="F12" s="4">
        <f t="shared" si="0"/>
        <v>9200</v>
      </c>
    </row>
    <row r="13" spans="1:6" x14ac:dyDescent="0.25">
      <c r="A13" s="4">
        <v>9</v>
      </c>
      <c r="B13" s="9" t="s">
        <v>20</v>
      </c>
      <c r="C13" s="4">
        <v>1</v>
      </c>
      <c r="D13" s="4" t="s">
        <v>19</v>
      </c>
      <c r="E13" s="4">
        <v>2500</v>
      </c>
      <c r="F13" s="4">
        <f t="shared" si="0"/>
        <v>2500</v>
      </c>
    </row>
    <row r="14" spans="1:6" ht="36.75" customHeight="1" x14ac:dyDescent="0.25">
      <c r="A14" s="4">
        <v>10</v>
      </c>
      <c r="B14" s="10" t="s">
        <v>21</v>
      </c>
      <c r="C14" s="4"/>
      <c r="D14" s="4"/>
      <c r="E14" s="4"/>
      <c r="F14" s="4">
        <v>195000</v>
      </c>
    </row>
    <row r="15" spans="1:6" x14ac:dyDescent="0.25">
      <c r="A15" s="14" t="s">
        <v>6</v>
      </c>
      <c r="B15" s="15"/>
      <c r="C15" s="15"/>
      <c r="D15" s="15"/>
      <c r="E15" s="16"/>
      <c r="F15" s="5">
        <f>SUM(F3:F14)</f>
        <v>381048</v>
      </c>
    </row>
    <row r="16" spans="1:6" ht="19.5" customHeight="1" x14ac:dyDescent="0.25">
      <c r="A16" s="20" t="s">
        <v>8</v>
      </c>
      <c r="B16" s="21"/>
      <c r="C16" s="21"/>
      <c r="D16" s="21"/>
      <c r="E16" s="22"/>
      <c r="F16" s="5">
        <f>F17-F15</f>
        <v>38104.800000000047</v>
      </c>
    </row>
    <row r="17" spans="1:6" x14ac:dyDescent="0.25">
      <c r="A17" s="17" t="s">
        <v>5</v>
      </c>
      <c r="B17" s="18"/>
      <c r="C17" s="18"/>
      <c r="D17" s="18"/>
      <c r="E17" s="19"/>
      <c r="F17" s="6">
        <f>F15*1.1</f>
        <v>419152.80000000005</v>
      </c>
    </row>
    <row r="18" spans="1:6" x14ac:dyDescent="0.25">
      <c r="A18" s="7"/>
      <c r="B18" s="8"/>
      <c r="C18" s="8"/>
      <c r="D18" s="8"/>
      <c r="E18" s="8"/>
      <c r="F18" s="7"/>
    </row>
    <row r="19" spans="1:6" x14ac:dyDescent="0.25">
      <c r="A19" s="7"/>
      <c r="B19" s="8"/>
      <c r="C19" s="8"/>
      <c r="D19" s="8"/>
      <c r="E19" s="8"/>
      <c r="F19" s="7"/>
    </row>
  </sheetData>
  <mergeCells count="4">
    <mergeCell ref="A1:F1"/>
    <mergeCell ref="A15:E15"/>
    <mergeCell ref="A17:E17"/>
    <mergeCell ref="A16:E16"/>
  </mergeCells>
  <phoneticPr fontId="0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2021-06-10T08:26:05Z</dcterms:modified>
</cp:coreProperties>
</file>