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227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F3" i="1"/>
  <c r="F10" i="1" l="1"/>
  <c r="F9" i="1"/>
  <c r="F4" i="1" l="1"/>
  <c r="F5" i="1"/>
  <c r="F6" i="1"/>
  <c r="F7" i="1"/>
  <c r="F8" i="1"/>
  <c r="F20" i="1" l="1"/>
  <c r="F22" i="1" l="1"/>
  <c r="F21" i="1" s="1"/>
</calcChain>
</file>

<file path=xl/sharedStrings.xml><?xml version="1.0" encoding="utf-8"?>
<sst xmlns="http://schemas.openxmlformats.org/spreadsheetml/2006/main" count="44" uniqueCount="29">
  <si>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</si>
  <si>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</si>
  <si>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</si>
  <si>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</si>
  <si>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</si>
  <si>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Загальна вартість матеріалів/послуг :</t>
  </si>
  <si>
    <t>Одиниця виміру</t>
  </si>
  <si>
    <t>Непередбачені витрати (не менше 10%):</t>
  </si>
  <si>
    <t>шт</t>
  </si>
  <si>
    <t>Рампа</t>
  </si>
  <si>
    <t>Рукоходи</t>
  </si>
  <si>
    <t>Стіна Л -образна</t>
  </si>
  <si>
    <t>Z-стіна</t>
  </si>
  <si>
    <t>Канат спортивный, 8 метрів</t>
  </si>
  <si>
    <t>комплект</t>
  </si>
  <si>
    <t>Центр для підготовки спортсменів до перегонів з перешкодами (OCR)</t>
  </si>
  <si>
    <t xml:space="preserve">Комплекс "Канатний мост" (баланс) </t>
  </si>
  <si>
    <t>Стіна вертикальна з канатом (Н=4м)</t>
  </si>
  <si>
    <t>Перешкода "Піноккіо двіний для OCR"</t>
  </si>
  <si>
    <t>Комплекс "Наклонна платформа 45 град" (к-кт, 5 шт)</t>
  </si>
  <si>
    <t>Покриття із резинової крошки товщ.-50мм, 160м.кв.</t>
  </si>
  <si>
    <t>Бордюрне огородження 340м.п.</t>
  </si>
  <si>
    <t>Інформаційний стенд</t>
  </si>
  <si>
    <t>Урна сміттєва</t>
  </si>
  <si>
    <t>Хвіртка металева 2000х1000мм</t>
  </si>
  <si>
    <t>Огорожа площадки 165 м. пог, висота 2 м.</t>
  </si>
  <si>
    <t>Лава паркова</t>
  </si>
  <si>
    <t>Тротуарна плитка 150м.кв</t>
  </si>
  <si>
    <t>Бюджет проєкту: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</si>
</sst>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J3" sqref="J3"/>
    </sheetView>
  </sheetViews>
  <sheetFormatPr defaultColWidth="9.140625" defaultRowHeight="18" x14ac:dyDescent="0.25"/>
  <cols>
    <col min="1" max="1" width="5.85546875" style="1" customWidth="1"/>
    <col min="2" max="2" width="75.57031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7" width="9.140625" style="1"/>
    <col min="8" max="8" width="10.7109375" style="1" bestFit="1" customWidth="1"/>
    <col min="9" max="16384" width="9.140625" style="1"/>
  </cols>
  <sheetData>
    <row r="1" spans="1:6" x14ac:dyDescent="0.25">
      <c r="A1" s="13" t="s">
        <v>15</v>
      </c>
      <c r="B1" s="14"/>
      <c r="C1" s="14"/>
      <c r="D1" s="14"/>
      <c r="E1" s="14"/>
      <c r="F1" s="15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6</v>
      </c>
      <c r="E2" s="3" t="s">
        <v>1</v>
      </c>
      <c r="F2" s="3" t="s">
        <v>3</v>
      </c>
    </row>
    <row r="3" spans="1:6" x14ac:dyDescent="0.25">
      <c r="A3" s="4">
        <v>1</v>
      </c>
      <c r="B3" s="9" t="s">
        <v>9</v>
      </c>
      <c r="C3" s="4">
        <v>1</v>
      </c>
      <c r="D3" s="4" t="s">
        <v>8</v>
      </c>
      <c r="E3" s="4">
        <v>170860</v>
      </c>
      <c r="F3" s="4">
        <f>C3*E3</f>
        <v>170860</v>
      </c>
    </row>
    <row r="4" spans="1:6" x14ac:dyDescent="0.25">
      <c r="A4" s="4">
        <v>2</v>
      </c>
      <c r="B4" s="9" t="s">
        <v>10</v>
      </c>
      <c r="C4" s="4">
        <v>1</v>
      </c>
      <c r="D4" s="4" t="s">
        <v>8</v>
      </c>
      <c r="E4" s="4">
        <v>175200</v>
      </c>
      <c r="F4" s="4">
        <f t="shared" ref="F4:F11" si="0">C4*E4</f>
        <v>175200</v>
      </c>
    </row>
    <row r="5" spans="1:6" x14ac:dyDescent="0.25">
      <c r="A5" s="4">
        <v>3</v>
      </c>
      <c r="B5" s="9" t="s">
        <v>16</v>
      </c>
      <c r="C5" s="4">
        <v>1</v>
      </c>
      <c r="D5" s="4" t="s">
        <v>8</v>
      </c>
      <c r="E5" s="4">
        <v>16500</v>
      </c>
      <c r="F5" s="4">
        <f t="shared" si="0"/>
        <v>16500</v>
      </c>
    </row>
    <row r="6" spans="1:6" x14ac:dyDescent="0.25">
      <c r="A6" s="4">
        <v>4</v>
      </c>
      <c r="B6" s="9" t="s">
        <v>11</v>
      </c>
      <c r="C6" s="4">
        <v>1</v>
      </c>
      <c r="D6" s="4" t="s">
        <v>8</v>
      </c>
      <c r="E6" s="4">
        <v>60500</v>
      </c>
      <c r="F6" s="4">
        <f t="shared" si="0"/>
        <v>60500</v>
      </c>
    </row>
    <row r="7" spans="1:6" x14ac:dyDescent="0.25">
      <c r="A7" s="4">
        <v>5</v>
      </c>
      <c r="B7" s="9" t="s">
        <v>17</v>
      </c>
      <c r="C7" s="4">
        <v>1</v>
      </c>
      <c r="D7" s="4" t="s">
        <v>8</v>
      </c>
      <c r="E7" s="4">
        <v>18000</v>
      </c>
      <c r="F7" s="4">
        <f t="shared" si="0"/>
        <v>18000</v>
      </c>
    </row>
    <row r="8" spans="1:6" x14ac:dyDescent="0.25">
      <c r="A8" s="4">
        <v>6</v>
      </c>
      <c r="B8" s="9" t="s">
        <v>12</v>
      </c>
      <c r="C8" s="4">
        <v>1</v>
      </c>
      <c r="D8" s="4" t="s">
        <v>8</v>
      </c>
      <c r="E8" s="4">
        <v>21000</v>
      </c>
      <c r="F8" s="4">
        <f t="shared" si="0"/>
        <v>21000</v>
      </c>
    </row>
    <row r="9" spans="1:6" x14ac:dyDescent="0.25">
      <c r="A9" s="4">
        <v>7</v>
      </c>
      <c r="B9" s="9" t="s">
        <v>18</v>
      </c>
      <c r="C9" s="4">
        <v>1</v>
      </c>
      <c r="D9" s="4" t="s">
        <v>8</v>
      </c>
      <c r="E9" s="4">
        <v>7500</v>
      </c>
      <c r="F9" s="4">
        <f t="shared" si="0"/>
        <v>7500</v>
      </c>
    </row>
    <row r="10" spans="1:6" x14ac:dyDescent="0.25">
      <c r="A10" s="4">
        <v>8</v>
      </c>
      <c r="B10" s="9" t="s">
        <v>19</v>
      </c>
      <c r="C10" s="4">
        <v>1</v>
      </c>
      <c r="D10" s="4" t="s">
        <v>14</v>
      </c>
      <c r="E10" s="4">
        <v>36000</v>
      </c>
      <c r="F10" s="4">
        <f t="shared" si="0"/>
        <v>36000</v>
      </c>
    </row>
    <row r="11" spans="1:6" x14ac:dyDescent="0.25">
      <c r="A11" s="4">
        <v>9</v>
      </c>
      <c r="B11" s="9" t="s">
        <v>13</v>
      </c>
      <c r="C11" s="4">
        <v>1</v>
      </c>
      <c r="D11" s="4" t="s">
        <v>8</v>
      </c>
      <c r="E11" s="4">
        <v>3510</v>
      </c>
      <c r="F11" s="4">
        <f t="shared" si="0"/>
        <v>3510</v>
      </c>
    </row>
    <row r="12" spans="1:6" x14ac:dyDescent="0.25">
      <c r="A12" s="4">
        <v>10</v>
      </c>
      <c r="B12" s="9" t="s">
        <v>20</v>
      </c>
      <c r="C12" s="4">
        <v>1</v>
      </c>
      <c r="D12" s="4" t="s">
        <v>14</v>
      </c>
      <c r="E12" s="4">
        <v>120000</v>
      </c>
      <c r="F12" s="4">
        <v>120000</v>
      </c>
    </row>
    <row r="13" spans="1:6" x14ac:dyDescent="0.25">
      <c r="A13" s="4">
        <v>11</v>
      </c>
      <c r="B13" s="9" t="s">
        <v>21</v>
      </c>
      <c r="C13" s="4">
        <v>1</v>
      </c>
      <c r="D13" s="4" t="s">
        <v>14</v>
      </c>
      <c r="E13" s="4">
        <v>70000</v>
      </c>
      <c r="F13" s="4">
        <v>70000</v>
      </c>
    </row>
    <row r="14" spans="1:6" x14ac:dyDescent="0.25">
      <c r="A14" s="4">
        <v>12</v>
      </c>
      <c r="B14" s="9" t="s">
        <v>27</v>
      </c>
      <c r="C14" s="4">
        <v>1</v>
      </c>
      <c r="D14" s="4" t="s">
        <v>14</v>
      </c>
      <c r="E14" s="4">
        <v>60000</v>
      </c>
      <c r="F14" s="4">
        <v>60000</v>
      </c>
    </row>
    <row r="15" spans="1:6" ht="19.5" customHeight="1" x14ac:dyDescent="0.25">
      <c r="A15" s="4">
        <v>13</v>
      </c>
      <c r="B15" s="9" t="s">
        <v>26</v>
      </c>
      <c r="C15" s="4">
        <v>4</v>
      </c>
      <c r="D15" s="4" t="s">
        <v>8</v>
      </c>
      <c r="E15" s="4">
        <v>5000</v>
      </c>
      <c r="F15" s="4">
        <v>20000</v>
      </c>
    </row>
    <row r="16" spans="1:6" x14ac:dyDescent="0.25">
      <c r="A16" s="4">
        <v>14</v>
      </c>
      <c r="B16" s="9" t="s">
        <v>22</v>
      </c>
      <c r="C16" s="4">
        <v>1</v>
      </c>
      <c r="D16" s="4" t="s">
        <v>8</v>
      </c>
      <c r="E16" s="4">
        <v>3500</v>
      </c>
      <c r="F16" s="4">
        <v>3500</v>
      </c>
    </row>
    <row r="17" spans="1:6" x14ac:dyDescent="0.25">
      <c r="A17" s="4">
        <v>15</v>
      </c>
      <c r="B17" s="9" t="s">
        <v>23</v>
      </c>
      <c r="C17" s="4">
        <v>2</v>
      </c>
      <c r="D17" s="4" t="s">
        <v>8</v>
      </c>
      <c r="E17" s="4">
        <v>2500</v>
      </c>
      <c r="F17" s="4">
        <v>5000</v>
      </c>
    </row>
    <row r="18" spans="1:6" x14ac:dyDescent="0.25">
      <c r="A18" s="4">
        <v>16</v>
      </c>
      <c r="B18" s="9" t="s">
        <v>24</v>
      </c>
      <c r="C18" s="4">
        <v>1</v>
      </c>
      <c r="D18" s="4" t="s">
        <v>8</v>
      </c>
      <c r="E18" s="4">
        <v>4000</v>
      </c>
      <c r="F18" s="4">
        <v>4000</v>
      </c>
    </row>
    <row r="19" spans="1:6" x14ac:dyDescent="0.25">
      <c r="A19" s="4">
        <v>17</v>
      </c>
      <c r="B19" s="9" t="s">
        <v>25</v>
      </c>
      <c r="C19" s="4">
        <v>1</v>
      </c>
      <c r="D19" s="4" t="s">
        <v>14</v>
      </c>
      <c r="E19" s="4">
        <v>100000</v>
      </c>
      <c r="F19" s="4">
        <v>100000</v>
      </c>
    </row>
    <row r="20" spans="1:6" x14ac:dyDescent="0.25">
      <c r="A20" s="16" t="s">
        <v>5</v>
      </c>
      <c r="B20" s="17"/>
      <c r="C20" s="17"/>
      <c r="D20" s="17"/>
      <c r="E20" s="18"/>
      <c r="F20" s="5">
        <f>SUM(F3:F19)</f>
        <v>891570</v>
      </c>
    </row>
    <row r="21" spans="1:6" x14ac:dyDescent="0.25">
      <c r="A21" s="19" t="s">
        <v>7</v>
      </c>
      <c r="B21" s="20"/>
      <c r="C21" s="20"/>
      <c r="D21" s="20"/>
      <c r="E21" s="21"/>
      <c r="F21" s="5">
        <f>F22-F20</f>
        <v>89157.000000000116</v>
      </c>
    </row>
    <row r="22" spans="1:6" x14ac:dyDescent="0.25">
      <c r="A22" s="10" t="s">
        <v>28</v>
      </c>
      <c r="B22" s="11"/>
      <c r="C22" s="11"/>
      <c r="D22" s="11"/>
      <c r="E22" s="12"/>
      <c r="F22" s="6">
        <f>F20*1.1</f>
        <v>980727.00000000012</v>
      </c>
    </row>
    <row r="23" spans="1:6" ht="16.899999999999999" x14ac:dyDescent="0.25">
      <c r="A23" s="7"/>
      <c r="B23" s="8"/>
      <c r="C23" s="8"/>
      <c r="D23" s="8"/>
      <c r="E23" s="8"/>
      <c r="F23" s="7"/>
    </row>
    <row r="24" spans="1:6" x14ac:dyDescent="0.25">
      <c r="A24" s="7"/>
      <c r="B24" s="8"/>
      <c r="C24" s="8"/>
      <c r="D24" s="8"/>
      <c r="E24" s="8"/>
      <c r="F24" s="7"/>
    </row>
  </sheetData>
  <mergeCells count="4">
    <mergeCell ref="A22:E22"/>
    <mergeCell ref="A1:F1"/>
    <mergeCell ref="A20:E20"/>
    <mergeCell ref="A21:E2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2021-07-05T08:19:02Z</cp:lastPrinted>
  <dcterms:created xsi:type="dcterms:W3CDTF">2016-09-21T11:18:44Z</dcterms:created>
  <dcterms:modified xsi:type="dcterms:W3CDTF">2022-07-07T07:35:08Z</dcterms:modified>
</cp:coreProperties>
</file>