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  <extLst>
    <ext uri="GoogleSheetsCustomDataVersion1">
      <go:sheetsCustomData xmlns:go="http://customooxmlschemas.google.com/" r:id="rId5" roundtripDataSignature="AMtx7mgb9mHpMy1Cn3PKdY3wHlpsTvAQHQ=="/>
    </ext>
  </extLst>
</workbook>
</file>

<file path=xl/sharedStrings.xml><?xml version="1.0" encoding="utf-8"?>
<sst xmlns="http://schemas.openxmlformats.org/spreadsheetml/2006/main" count="19" uniqueCount="16">
  <si>
    <t xml:space="preserve"> 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</si>
  <si>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</si>
  <si>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</si>
  <si>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</si>
  <si>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</si>
  <si>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</si>
  <si>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</si>
  <si>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ПК моноблок Asus AiO V161AT-BD004D c клавіатурой та отичною мишею, ПО Windows 10 Pro + MS Office</t>
  </si>
  <si>
    <t>Маршрутизатор 24 порта Cisco SF350-24</t>
  </si>
  <si>
    <t>шт.</t>
  </si>
  <si>
    <t>WiFi роутер Asus RT-AC88U</t>
  </si>
  <si>
    <t>ПЗ  лінгафонного кабінету Nibelung</t>
  </si>
  <si>
    <t>Стерео гарнітура Sennheiser PC8 USB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</si>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</sst>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i/>
      <sz val="14.0"/>
      <color rgb="FFFF0000"/>
      <name val="Century Gothic"/>
    </font>
    <font/>
    <font>
      <sz val="14.0"/>
      <color theme="1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  <font>
      <sz val="14.0"/>
      <color rgb="FF000000"/>
      <name val="Arial"/>
    </font>
    <font>
      <sz val="14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vertical="center"/>
    </xf>
    <xf borderId="5" fillId="3" fontId="6" numFmtId="0" xfId="0" applyAlignment="1" applyBorder="1" applyFill="1" applyFont="1">
      <alignment shrinkToFit="0" wrapText="1"/>
    </xf>
    <xf borderId="5" fillId="3" fontId="6" numFmtId="0" xfId="0" applyAlignment="1" applyBorder="1" applyFont="1">
      <alignment horizontal="right"/>
    </xf>
    <xf borderId="5" fillId="3" fontId="6" numFmtId="4" xfId="0" applyAlignment="1" applyBorder="1" applyFont="1" applyNumberFormat="1">
      <alignment horizontal="right" vertical="center"/>
    </xf>
    <xf borderId="5" fillId="2" fontId="3" numFmtId="4" xfId="0" applyAlignment="1" applyBorder="1" applyFont="1" applyNumberFormat="1">
      <alignment horizontal="right" vertical="center"/>
    </xf>
    <xf borderId="5" fillId="3" fontId="6" numFmtId="0" xfId="0" applyAlignment="1" applyBorder="1" applyFont="1">
      <alignment horizontal="right" vertical="center"/>
    </xf>
    <xf borderId="5" fillId="2" fontId="7" numFmtId="0" xfId="0" applyAlignment="1" applyBorder="1" applyFont="1">
      <alignment shrinkToFit="0" wrapText="1"/>
    </xf>
    <xf borderId="1" fillId="2" fontId="3" numFmtId="0" xfId="0" applyAlignment="1" applyBorder="1" applyFont="1">
      <alignment horizontal="right" vertical="center"/>
    </xf>
    <xf borderId="1" fillId="2" fontId="3" numFmtId="0" xfId="0" applyAlignment="1" applyBorder="1" applyFont="1">
      <alignment horizontal="right" shrinkToFit="0" vertical="center" wrapText="1"/>
    </xf>
    <xf borderId="1" fillId="2" fontId="5" numFmtId="0" xfId="0" applyAlignment="1" applyBorder="1" applyFont="1">
      <alignment horizontal="right" vertical="center"/>
    </xf>
    <xf borderId="5" fillId="2" fontId="5" numFmtId="4" xfId="0" applyAlignment="1" applyBorder="1" applyFont="1" applyNumberFormat="1">
      <alignment horizontal="right" vertical="center"/>
    </xf>
    <xf borderId="4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5.88"/>
    <col customWidth="1" min="3" max="3" width="13.63"/>
    <col customWidth="1" min="4" max="4" width="12.88"/>
    <col customWidth="1" min="5" max="5" width="16.38"/>
    <col customWidth="1" min="6" max="6" width="14.5"/>
    <col customWidth="1" min="7" max="26" width="8.0"/>
  </cols>
  <sheetData>
    <row r="1" ht="18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7"/>
      <c r="B3" s="8"/>
      <c r="C3" s="9"/>
      <c r="D3" s="7"/>
      <c r="E3" s="10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7">
        <v>1.0</v>
      </c>
      <c r="B4" s="8" t="s">
        <v>7</v>
      </c>
      <c r="C4" s="9">
        <v>16.0</v>
      </c>
      <c r="D4" s="7"/>
      <c r="E4" s="10">
        <v>19550.0</v>
      </c>
      <c r="F4" s="11">
        <f>E4*C4</f>
        <v>312800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7">
        <v>2.0</v>
      </c>
      <c r="B5" s="8" t="s">
        <v>8</v>
      </c>
      <c r="C5" s="9">
        <v>1.0</v>
      </c>
      <c r="D5" s="7" t="s">
        <v>9</v>
      </c>
      <c r="E5" s="10">
        <f>380*34</f>
        <v>12920</v>
      </c>
      <c r="F5" s="11">
        <f t="shared" ref="F5:F8" si="1">C5*E5</f>
        <v>12920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7">
        <v>3.0</v>
      </c>
      <c r="B6" s="8" t="s">
        <v>10</v>
      </c>
      <c r="C6" s="12">
        <v>1.0</v>
      </c>
      <c r="D6" s="7" t="s">
        <v>9</v>
      </c>
      <c r="E6" s="10">
        <f>180*34</f>
        <v>6120</v>
      </c>
      <c r="F6" s="11">
        <f t="shared" si="1"/>
        <v>6120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7">
        <v>4.0</v>
      </c>
      <c r="B7" s="13" t="s">
        <v>11</v>
      </c>
      <c r="C7" s="9">
        <v>16.0</v>
      </c>
      <c r="D7" s="7" t="s">
        <v>9</v>
      </c>
      <c r="E7" s="10">
        <f>140*34</f>
        <v>4760</v>
      </c>
      <c r="F7" s="11">
        <f t="shared" si="1"/>
        <v>76160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7">
        <v>5.0</v>
      </c>
      <c r="B8" s="8" t="s">
        <v>12</v>
      </c>
      <c r="C8" s="9">
        <v>20.0</v>
      </c>
      <c r="D8" s="7" t="s">
        <v>9</v>
      </c>
      <c r="E8" s="10">
        <f>52*34</f>
        <v>1768</v>
      </c>
      <c r="F8" s="11">
        <f t="shared" si="1"/>
        <v>35360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4" t="s">
        <v>13</v>
      </c>
      <c r="B9" s="2"/>
      <c r="C9" s="2"/>
      <c r="D9" s="2"/>
      <c r="E9" s="3"/>
      <c r="F9" s="11">
        <f>SUM(F3:F8)</f>
        <v>443360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15" t="s">
        <v>14</v>
      </c>
      <c r="B10" s="2"/>
      <c r="C10" s="2"/>
      <c r="D10" s="2"/>
      <c r="E10" s="3"/>
      <c r="F10" s="11">
        <f>F11-F9</f>
        <v>44336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6" t="s">
        <v>15</v>
      </c>
      <c r="B11" s="2"/>
      <c r="C11" s="2"/>
      <c r="D11" s="2"/>
      <c r="E11" s="3"/>
      <c r="F11" s="17">
        <f>F9*1.1</f>
        <v>487696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8"/>
      <c r="B12" s="19"/>
      <c r="C12" s="19"/>
      <c r="D12" s="19"/>
      <c r="E12" s="19"/>
      <c r="F12" s="1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8"/>
      <c r="B13" s="19"/>
      <c r="C13" s="19"/>
      <c r="D13" s="19"/>
      <c r="E13" s="19"/>
      <c r="F13" s="1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F1"/>
    <mergeCell ref="A9:E9"/>
    <mergeCell ref="A10:E10"/>
    <mergeCell ref="A11:E11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</cp:coreProperties>
</file>