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e\user\Desktop\БЮДЖЕТ УЧАСТИЯ\2021\"/>
    </mc:Choice>
  </mc:AlternateContent>
  <bookViews>
    <workbookView xWindow="0" yWindow="0" windowWidth="28800" windowHeight="12435"/>
  </bookViews>
  <sheets>
    <sheet name="Бюджет проєкту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 l="1"/>
  <c r="F15" i="1" l="1"/>
  <c r="F14" i="1" s="1"/>
</calcChain>
</file>

<file path=xl/sharedStrings.xml><?xml version="1.0" encoding="utf-8"?>
<sst xmlns="http://schemas.openxmlformats.org/spreadsheetml/2006/main" count="26" uniqueCount="20">
  <si>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</si>
  <si>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</si>
  <si>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</si>
  <si>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</si>
  <si>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</si>
  <si>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</si>
  <si>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</si>
  <si>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</si>
  <si>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шт</t>
  </si>
  <si>
    <t>Доставка та монтаж</t>
  </si>
  <si>
    <t>послуга</t>
  </si>
  <si>
    <t>Непередбачені витрати (не менше10%):</t>
  </si>
  <si>
    <t>"Сучасним дітям – сучасні меблі!"</t>
  </si>
  <si>
    <t>Стіл учнівський «Крапля» з колесами. Матеріал: стільниця ДСП 18 мм, каркас: труба 32х1,5 (порошкова фарба), 25х1,1 (хром). Розмір стільниці: 720х660 мм. Регулюється по висоті від 460 мм до 710мм. (1-5 ростові групи). Зручна, компактна стільниця у формі краплі дозволяє використовувати стіл як для одного учня, так і для групових занять.</t>
  </si>
  <si>
    <t>Стілець учнівський. Класичний стілець з металевим каркасом забезпечує стійкість при різних навантаженнях, а  система регулювання висоти відповідно до 3-5 ростових груп покликана не завдати шкоди поставі.
Всі кути на спинці та сидінні закруглені, спинка має зручний ергономічний вигин, а передній край сидіння має зручне заокруглення. Металевий каркас має заглушки задля уникнення ймовірності отримання забиття та запобігання пошкодження підлоги.
Матеріал:  
- Спинка, сидіння: гнута фанера 8 мм, безбарвний лак
- Каркас: металева труба круглого перетину 32х1,5 мм, 27х1,5 мм, 25х1,5 мм, 22х1,5 мм з порошковим фарбуванням, пластик.
Розмір: 380х450х(700-780)h мм. Висота сидіння: 350/380/430 мм.
Колір: спинка та сидіння - натуральний, ніжки - сірий.
Вага: 4 кг.</t>
  </si>
  <si>
    <t xml:space="preserve">Стіл 2-місний з полицею, № 4-6. </t>
  </si>
  <si>
    <t>Приставка до шафи з заокругленими полицями (глибина 380 мм). Габаритні розміри виробу: 403х403х1816 мм (380 мм внутрішній розмір). Вага: 24,50 кг.
ДСП ламінована - 18 мм. Кришка, полиці та дно - ПВХ 1 мм, фурнітура – єврогвинти. Має 4 заокруглені полиці (5 ніш). Колір ДСП: бук, дуб молочний.</t>
  </si>
  <si>
    <t>Шафа книжкова з 2 шухлядами 2-дверна (глибина 380 мм) Габаритні розміри виробу: 802х403х1816 мм (380 мм внутрішній розмір). Вага: 55,42 кг.
ДСП ламінована - 18 мм. Фасади - ПВХ 1 мм. ДВП ламінована біла 3 мм. Фурнітура – єврогвинти, роликові направляючі, ручки меблеві хромовані. Має 4 полиці (5 ніш) та дві шухляди. Передбачено можливість зміни відстані між полицями.</t>
  </si>
  <si>
    <t>Шафа низька з шухлядами та нішею (глибина 380мм) Шафа низька 2-дверна з 2 шухлядами та нішею
Габаритні розміри виробу: 800х400х1100мм. Вага: 42,00 кг.
ДСП ламінована Бук чи Вишня - 18 мм; 
фасади  - ПВХ-1мм;  дно шухляд, задня стінка - ДВП ламінована біла 3мм,
фурнітура – єврогвинти, ручки  меблеві хромовані, роликові направляючі. Можливість зміни висоти вкладної полиці.</t>
  </si>
  <si>
    <t>Шафа для одягу з овальною штангою 2-дверна (глибина 496 мм) Шафа для одягу з овальною штангою 2-дверна 
Габаритні розміри виробу: 802х519х1816 мм (380 мм внутрішній розмір). Вага: 58,62 кг.
ДСП ламінована - 18 мм; фасади - ПВХ 1мм, ДВП ламінована біла 3мм. Фурнітура – єврогвинти, ручки меблеві хромовані, штанга овальна хромована 22х15 мм. Колір ДСП: бук, дуб молочний.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</si>
</sst>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120" zoomScaleNormal="120" workbookViewId="0">
      <selection activeCell="B19" sqref="B19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9" t="s">
        <v>12</v>
      </c>
      <c r="B1" s="10"/>
      <c r="C1" s="10"/>
      <c r="D1" s="10"/>
      <c r="E1" s="10"/>
      <c r="F1" s="11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60" x14ac:dyDescent="0.25">
      <c r="A3" s="4">
        <v>1</v>
      </c>
      <c r="B3" s="21" t="s">
        <v>13</v>
      </c>
      <c r="C3" s="22">
        <v>120</v>
      </c>
      <c r="D3" s="4" t="s">
        <v>8</v>
      </c>
      <c r="E3" s="22">
        <v>1600</v>
      </c>
      <c r="F3" s="4">
        <f>C3*E3</f>
        <v>192000</v>
      </c>
    </row>
    <row r="4" spans="1:6" ht="195" x14ac:dyDescent="0.25">
      <c r="A4" s="4">
        <v>2</v>
      </c>
      <c r="B4" s="21" t="s">
        <v>14</v>
      </c>
      <c r="C4" s="22">
        <v>180</v>
      </c>
      <c r="D4" s="4" t="s">
        <v>8</v>
      </c>
      <c r="E4" s="22">
        <v>800</v>
      </c>
      <c r="F4" s="4">
        <f t="shared" ref="F4:F12" si="0">C4*E4</f>
        <v>144000</v>
      </c>
    </row>
    <row r="5" spans="1:6" x14ac:dyDescent="0.25">
      <c r="A5" s="4">
        <v>3</v>
      </c>
      <c r="B5" s="21" t="s">
        <v>15</v>
      </c>
      <c r="C5" s="22">
        <v>30</v>
      </c>
      <c r="D5" s="4" t="s">
        <v>8</v>
      </c>
      <c r="E5" s="22">
        <v>1250</v>
      </c>
      <c r="F5" s="4">
        <f t="shared" si="0"/>
        <v>37500</v>
      </c>
    </row>
    <row r="6" spans="1:6" ht="60" x14ac:dyDescent="0.25">
      <c r="A6" s="4">
        <v>4</v>
      </c>
      <c r="B6" s="21" t="s">
        <v>16</v>
      </c>
      <c r="C6" s="22">
        <v>4</v>
      </c>
      <c r="D6" s="4" t="s">
        <v>8</v>
      </c>
      <c r="E6" s="22">
        <v>1280</v>
      </c>
      <c r="F6" s="4">
        <f t="shared" si="0"/>
        <v>5120</v>
      </c>
    </row>
    <row r="7" spans="1:6" ht="75" x14ac:dyDescent="0.25">
      <c r="A7" s="4">
        <v>5</v>
      </c>
      <c r="B7" s="21" t="s">
        <v>17</v>
      </c>
      <c r="C7" s="22">
        <v>4</v>
      </c>
      <c r="D7" s="4" t="s">
        <v>8</v>
      </c>
      <c r="E7" s="22">
        <v>2800</v>
      </c>
      <c r="F7" s="4">
        <f t="shared" si="0"/>
        <v>11200</v>
      </c>
    </row>
    <row r="8" spans="1:6" ht="75" x14ac:dyDescent="0.25">
      <c r="A8" s="4">
        <v>6</v>
      </c>
      <c r="B8" s="21" t="s">
        <v>19</v>
      </c>
      <c r="C8" s="22">
        <v>4</v>
      </c>
      <c r="D8" s="4" t="s">
        <v>8</v>
      </c>
      <c r="E8" s="22">
        <v>2800</v>
      </c>
      <c r="F8" s="4">
        <f t="shared" si="0"/>
        <v>11200</v>
      </c>
    </row>
    <row r="9" spans="1:6" ht="90" x14ac:dyDescent="0.25">
      <c r="A9" s="4">
        <v>7</v>
      </c>
      <c r="B9" s="21" t="s">
        <v>18</v>
      </c>
      <c r="C9" s="22">
        <v>4</v>
      </c>
      <c r="D9" s="4" t="s">
        <v>8</v>
      </c>
      <c r="E9" s="22">
        <v>2300</v>
      </c>
      <c r="F9" s="4">
        <f t="shared" si="0"/>
        <v>9200</v>
      </c>
    </row>
    <row r="10" spans="1:6" x14ac:dyDescent="0.25">
      <c r="A10" s="4">
        <v>8</v>
      </c>
      <c r="B10" s="23" t="s">
        <v>9</v>
      </c>
      <c r="C10" s="4">
        <v>1</v>
      </c>
      <c r="D10" s="4" t="s">
        <v>10</v>
      </c>
      <c r="E10" s="4">
        <v>25000</v>
      </c>
      <c r="F10" s="4">
        <f t="shared" si="0"/>
        <v>25000</v>
      </c>
    </row>
    <row r="11" spans="1:6" x14ac:dyDescent="0.25">
      <c r="A11" s="4">
        <v>9</v>
      </c>
      <c r="B11" s="4"/>
      <c r="C11" s="4"/>
      <c r="D11" s="4"/>
      <c r="E11" s="4"/>
      <c r="F11" s="4">
        <f t="shared" si="0"/>
        <v>0</v>
      </c>
    </row>
    <row r="12" spans="1:6" x14ac:dyDescent="0.25">
      <c r="A12" s="4">
        <v>10</v>
      </c>
      <c r="B12" s="4"/>
      <c r="C12" s="4"/>
      <c r="D12" s="4"/>
      <c r="E12" s="4"/>
      <c r="F12" s="4">
        <f t="shared" si="0"/>
        <v>0</v>
      </c>
    </row>
    <row r="13" spans="1:6" x14ac:dyDescent="0.25">
      <c r="A13" s="12" t="s">
        <v>6</v>
      </c>
      <c r="B13" s="13"/>
      <c r="C13" s="13"/>
      <c r="D13" s="13"/>
      <c r="E13" s="14"/>
      <c r="F13" s="5">
        <f>SUM(F3:F12)</f>
        <v>435220</v>
      </c>
    </row>
    <row r="14" spans="1:6" ht="19.5" customHeight="1" x14ac:dyDescent="0.25">
      <c r="A14" s="15" t="s">
        <v>11</v>
      </c>
      <c r="B14" s="16"/>
      <c r="C14" s="16"/>
      <c r="D14" s="16"/>
      <c r="E14" s="17"/>
      <c r="F14" s="5">
        <f>F15-F13</f>
        <v>43522.000000000058</v>
      </c>
    </row>
    <row r="15" spans="1:6" x14ac:dyDescent="0.25">
      <c r="A15" s="18" t="s">
        <v>5</v>
      </c>
      <c r="B15" s="19"/>
      <c r="C15" s="19"/>
      <c r="D15" s="19"/>
      <c r="E15" s="20"/>
      <c r="F15" s="6">
        <f>F13*1.1</f>
        <v>478742.00000000006</v>
      </c>
    </row>
    <row r="16" spans="1:6" x14ac:dyDescent="0.25">
      <c r="A16" s="7"/>
      <c r="B16" s="8"/>
      <c r="C16" s="8"/>
      <c r="D16" s="8"/>
      <c r="E16" s="8"/>
      <c r="F16" s="7"/>
    </row>
    <row r="17" spans="1:6" x14ac:dyDescent="0.25">
      <c r="A17" s="7"/>
      <c r="B17" s="8"/>
      <c r="C17" s="8"/>
      <c r="D17" s="8"/>
      <c r="E17" s="8"/>
      <c r="F17" s="7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2021-06-11T13:38:33Z</dcterms:modified>
</cp:coreProperties>
</file>