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erlin\MCD CLOUD\- 1234567890\0 - Проєкти\0 - Бюджет Участі\6 етап проєктів Бюджету Участі\19 - Молодіжно-спортивний день на райончику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4" i="1"/>
  <c r="F15" i="1"/>
  <c r="F16" i="1"/>
  <c r="F17" i="1"/>
  <c r="F18" i="1"/>
  <c r="F20" i="1"/>
  <c r="F22" i="1"/>
  <c r="F23" i="1"/>
  <c r="F24" i="1"/>
  <c r="F25" i="1"/>
  <c r="F27" i="1"/>
  <c r="F28" i="1"/>
  <c r="F29" i="1"/>
  <c r="F30" i="1"/>
  <c r="F31" i="1"/>
  <c r="F32" i="1"/>
  <c r="F33" i="1"/>
  <c r="F4" i="1" l="1"/>
  <c r="F34" i="1" s="1"/>
  <c r="F35" i="1" l="1"/>
  <c r="F36" i="1" s="1"/>
</calcChain>
</file>

<file path=xl/sharedStrings.xml><?xml version="1.0" encoding="utf-8"?>
<sst xmlns="http://schemas.openxmlformats.org/spreadsheetml/2006/main" count="67" uniqueCount="43">
  <si>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</si>
  <si>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</si>
  <si>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</si>
  <si>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</si>
  <si>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</si>
  <si>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</si>
  <si>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</si>
  <si>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</si>
  <si>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t>послуга</t>
  </si>
  <si>
    <t>Забезпечення поліграфічною продукцією</t>
  </si>
  <si>
    <t>Забезпечення спортивними матеріалами</t>
  </si>
  <si>
    <t>Забезпечення послугами і необхідним інвентарем</t>
  </si>
  <si>
    <t>1.1 Настільний теніс (стіл та набор для гри)</t>
  </si>
  <si>
    <t>2.1 Упаковка паперу А4, щільність 80 г/м2 - 2 шт.</t>
  </si>
  <si>
    <t>послгуа</t>
  </si>
  <si>
    <t>2.2 Сигнальна стрічка біло-червона - 200 м.</t>
  </si>
  <si>
    <t>2.3 Набір ручок синього кольору - 5 наб.</t>
  </si>
  <si>
    <t>1.3 Настільні ігри (гра «Дженга», набори "3 в 1 Шахи, шашки, нарди" - 3 шт., доміно - 2 шт., гра "Ерудит")</t>
  </si>
  <si>
    <t>1.2 Ігри з м'ячем (волейбольний - 2 шт., футбольні - 2 шт.)</t>
  </si>
  <si>
    <t>1.4 Боулінг (набір для гри «Боулінг»)</t>
  </si>
  <si>
    <t>1.5 Дитячий тир (набір для гри "Дитячий тир")</t>
  </si>
  <si>
    <t xml:space="preserve">1.7 Дартс (комплект “Дартс”) </t>
  </si>
  <si>
    <t>1.6 Рухомі ігри (канат для перетягування, фрісбі - 2 шт., бадмінтон - 2 шт.)</t>
  </si>
  <si>
    <t>Забезпечення матеріалами для розіграшу подарунків</t>
  </si>
  <si>
    <t>3.1 Лототрон об'ємом 3 л.</t>
  </si>
  <si>
    <t>Забезпечення подарункової продукції</t>
  </si>
  <si>
    <t>4.1 Пляшка для напоїв «MY BOTTLE» з чохлом, чорного кольору - 50 шт.</t>
  </si>
  <si>
    <t>4.2 Термос туристичний, об’ємом 0,5 л., сірий - 50 шт.</t>
  </si>
  <si>
    <t>4.3 Блокноти А5 «Vivella», різнокольорові - 50 шт.</t>
  </si>
  <si>
    <t>4.4 Пазли на 1 000 елементів - 50 шт.</t>
  </si>
  <si>
    <t>1.8 Гра "Класики" (набір різнокольорової крейди - 2 шт.)</t>
  </si>
  <si>
    <t>2.3 Кольорова афіша формату А3, щільністю 130 г/м2 - 100 шт.</t>
  </si>
  <si>
    <t>2.4 Кольоровий флаєр формату А6, щільність 130 г/м2 - 2000 шт.</t>
  </si>
  <si>
    <t>5.1 Столи для спортивних ігор - 10 шт.</t>
  </si>
  <si>
    <t>5.2 Стільці з спинкою - 20 шт.</t>
  </si>
  <si>
    <t xml:space="preserve">5.6 Забезпечення траспортування обладнання </t>
  </si>
  <si>
    <t>5.3 Забезпечення спортивними інструкторами</t>
  </si>
  <si>
    <t>5.5 Забезпечення технічного супроводу (звукове, мікрофон, діджейський стіл)</t>
  </si>
  <si>
    <t xml:space="preserve">5.4 Забезпечення послугами діджея  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</si>
  <si>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(10%):</t>
    </r>
  </si>
  <si>
    <t>1.9 Йога (коврики для йоги - 25 шт.)</t>
  </si>
  <si>
    <t>Забезпечення засобами індивідуального захисту (маски, санітайзери)</t>
  </si>
  <si>
    <t>Молодіжно-спортивний день на райончику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</si>
</sst>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zoomScale="85" zoomScaleNormal="85" workbookViewId="0">
      <selection activeCell="B2" sqref="B2"/>
    </sheetView>
  </sheetViews>
  <sheetFormatPr defaultColWidth="9.140625" defaultRowHeight="18" x14ac:dyDescent="0.25"/>
  <cols>
    <col min="1" max="1" width="7.85546875" style="10" bestFit="1" customWidth="1"/>
    <col min="2" max="2" width="96.28515625" style="12" customWidth="1"/>
    <col min="3" max="3" width="15.5703125" style="1" customWidth="1"/>
    <col min="4" max="4" width="18.7109375" style="1" customWidth="1"/>
    <col min="5" max="5" width="19.140625" style="1" customWidth="1"/>
    <col min="6" max="6" width="20.5703125" style="1" customWidth="1"/>
    <col min="7" max="16384" width="9.140625" style="1"/>
  </cols>
  <sheetData>
    <row r="1" spans="1:6" ht="18" customHeight="1" x14ac:dyDescent="0.25">
      <c r="A1" s="17" t="s">
        <v>42</v>
      </c>
      <c r="B1" s="18"/>
      <c r="C1" s="18"/>
      <c r="D1" s="18"/>
      <c r="E1" s="18"/>
      <c r="F1" s="19"/>
    </row>
    <row r="2" spans="1:6" ht="58.5" customHeight="1" x14ac:dyDescent="0.25">
      <c r="A2" s="32" t="s">
        <v>0</v>
      </c>
      <c r="B2" s="33" t="s">
        <v>4</v>
      </c>
      <c r="C2" s="33" t="s">
        <v>2</v>
      </c>
      <c r="D2" s="33" t="s">
        <v>5</v>
      </c>
      <c r="E2" s="33" t="s">
        <v>1</v>
      </c>
      <c r="F2" s="33" t="s">
        <v>3</v>
      </c>
    </row>
    <row r="3" spans="1:6" ht="28.5" customHeight="1" x14ac:dyDescent="0.25">
      <c r="A3" s="26">
        <v>1</v>
      </c>
      <c r="B3" s="31" t="s">
        <v>10</v>
      </c>
      <c r="C3" s="27"/>
      <c r="D3" s="27"/>
      <c r="E3" s="27"/>
      <c r="F3" s="27"/>
    </row>
    <row r="4" spans="1:6" ht="18" customHeight="1" x14ac:dyDescent="0.25">
      <c r="A4" s="8"/>
      <c r="B4" s="7" t="s">
        <v>12</v>
      </c>
      <c r="C4" s="2">
        <v>1</v>
      </c>
      <c r="D4" s="2" t="s">
        <v>8</v>
      </c>
      <c r="E4" s="13">
        <v>6400</v>
      </c>
      <c r="F4" s="13">
        <f>E4*C4</f>
        <v>6400</v>
      </c>
    </row>
    <row r="5" spans="1:6" ht="18" customHeight="1" x14ac:dyDescent="0.25">
      <c r="A5" s="8"/>
      <c r="B5" s="7" t="s">
        <v>18</v>
      </c>
      <c r="C5" s="2">
        <v>1</v>
      </c>
      <c r="D5" s="2" t="s">
        <v>8</v>
      </c>
      <c r="E5" s="13">
        <v>1200</v>
      </c>
      <c r="F5" s="13">
        <f t="shared" ref="F5:F33" si="0">E5*C5</f>
        <v>1200</v>
      </c>
    </row>
    <row r="6" spans="1:6" ht="36" x14ac:dyDescent="0.25">
      <c r="A6" s="8"/>
      <c r="B6" s="7" t="s">
        <v>17</v>
      </c>
      <c r="C6" s="2">
        <v>1</v>
      </c>
      <c r="D6" s="2" t="s">
        <v>8</v>
      </c>
      <c r="E6" s="13">
        <v>1200</v>
      </c>
      <c r="F6" s="13">
        <f t="shared" si="0"/>
        <v>1200</v>
      </c>
    </row>
    <row r="7" spans="1:6" ht="18.75" customHeight="1" x14ac:dyDescent="0.25">
      <c r="A7" s="8"/>
      <c r="B7" s="7" t="s">
        <v>19</v>
      </c>
      <c r="C7" s="2">
        <v>1</v>
      </c>
      <c r="D7" s="2" t="s">
        <v>8</v>
      </c>
      <c r="E7" s="13">
        <v>300</v>
      </c>
      <c r="F7" s="13">
        <f t="shared" si="0"/>
        <v>300</v>
      </c>
    </row>
    <row r="8" spans="1:6" ht="17.25" customHeight="1" x14ac:dyDescent="0.25">
      <c r="A8" s="8"/>
      <c r="B8" s="7" t="s">
        <v>20</v>
      </c>
      <c r="C8" s="2">
        <v>1</v>
      </c>
      <c r="D8" s="2" t="s">
        <v>8</v>
      </c>
      <c r="E8" s="13">
        <v>400</v>
      </c>
      <c r="F8" s="13">
        <f t="shared" si="0"/>
        <v>400</v>
      </c>
    </row>
    <row r="9" spans="1:6" ht="36" x14ac:dyDescent="0.25">
      <c r="A9" s="8"/>
      <c r="B9" s="7" t="s">
        <v>22</v>
      </c>
      <c r="C9" s="2">
        <v>1</v>
      </c>
      <c r="D9" s="2" t="s">
        <v>8</v>
      </c>
      <c r="E9" s="13">
        <v>2400</v>
      </c>
      <c r="F9" s="13">
        <f t="shared" si="0"/>
        <v>2400</v>
      </c>
    </row>
    <row r="10" spans="1:6" ht="18.75" customHeight="1" x14ac:dyDescent="0.25">
      <c r="A10" s="8"/>
      <c r="B10" s="7" t="s">
        <v>21</v>
      </c>
      <c r="C10" s="2">
        <v>1</v>
      </c>
      <c r="D10" s="2" t="s">
        <v>8</v>
      </c>
      <c r="E10" s="13">
        <v>300</v>
      </c>
      <c r="F10" s="13">
        <f t="shared" si="0"/>
        <v>300</v>
      </c>
    </row>
    <row r="11" spans="1:6" ht="18.75" customHeight="1" x14ac:dyDescent="0.25">
      <c r="A11" s="8"/>
      <c r="B11" s="7" t="s">
        <v>30</v>
      </c>
      <c r="C11" s="2">
        <v>1</v>
      </c>
      <c r="D11" s="2" t="s">
        <v>8</v>
      </c>
      <c r="E11" s="13">
        <v>60</v>
      </c>
      <c r="F11" s="13">
        <f t="shared" si="0"/>
        <v>60</v>
      </c>
    </row>
    <row r="12" spans="1:6" ht="20.25" customHeight="1" x14ac:dyDescent="0.25">
      <c r="A12" s="8"/>
      <c r="B12" s="7" t="s">
        <v>40</v>
      </c>
      <c r="C12" s="2">
        <v>1</v>
      </c>
      <c r="D12" s="2" t="s">
        <v>8</v>
      </c>
      <c r="E12" s="13">
        <v>5000</v>
      </c>
      <c r="F12" s="13">
        <f t="shared" si="0"/>
        <v>5000</v>
      </c>
    </row>
    <row r="13" spans="1:6" ht="27.75" customHeight="1" x14ac:dyDescent="0.25">
      <c r="A13" s="28">
        <v>2</v>
      </c>
      <c r="B13" s="31" t="s">
        <v>9</v>
      </c>
      <c r="C13" s="29"/>
      <c r="D13" s="29"/>
      <c r="E13" s="30"/>
      <c r="F13" s="30"/>
    </row>
    <row r="14" spans="1:6" ht="19.5" customHeight="1" x14ac:dyDescent="0.25">
      <c r="A14" s="8"/>
      <c r="B14" s="7" t="s">
        <v>13</v>
      </c>
      <c r="C14" s="2">
        <v>1</v>
      </c>
      <c r="D14" s="2" t="s">
        <v>8</v>
      </c>
      <c r="E14" s="13">
        <v>200</v>
      </c>
      <c r="F14" s="13">
        <f t="shared" si="0"/>
        <v>200</v>
      </c>
    </row>
    <row r="15" spans="1:6" ht="19.5" customHeight="1" x14ac:dyDescent="0.25">
      <c r="A15" s="8"/>
      <c r="B15" s="7" t="s">
        <v>15</v>
      </c>
      <c r="C15" s="2">
        <v>1</v>
      </c>
      <c r="D15" s="2" t="s">
        <v>8</v>
      </c>
      <c r="E15" s="13">
        <v>120</v>
      </c>
      <c r="F15" s="13">
        <f t="shared" si="0"/>
        <v>120</v>
      </c>
    </row>
    <row r="16" spans="1:6" ht="19.5" customHeight="1" x14ac:dyDescent="0.25">
      <c r="A16" s="8"/>
      <c r="B16" s="7" t="s">
        <v>31</v>
      </c>
      <c r="C16" s="2">
        <v>1</v>
      </c>
      <c r="D16" s="2" t="s">
        <v>8</v>
      </c>
      <c r="E16" s="13">
        <v>3000</v>
      </c>
      <c r="F16" s="13">
        <f t="shared" si="0"/>
        <v>3000</v>
      </c>
    </row>
    <row r="17" spans="1:6" ht="19.5" customHeight="1" x14ac:dyDescent="0.25">
      <c r="A17" s="8"/>
      <c r="B17" s="7" t="s">
        <v>32</v>
      </c>
      <c r="C17" s="2">
        <v>1</v>
      </c>
      <c r="D17" s="2" t="s">
        <v>8</v>
      </c>
      <c r="E17" s="13">
        <v>4000</v>
      </c>
      <c r="F17" s="13">
        <f t="shared" si="0"/>
        <v>4000</v>
      </c>
    </row>
    <row r="18" spans="1:6" ht="18" customHeight="1" x14ac:dyDescent="0.25">
      <c r="A18" s="8"/>
      <c r="B18" s="7" t="s">
        <v>16</v>
      </c>
      <c r="C18" s="2">
        <v>1</v>
      </c>
      <c r="D18" s="2" t="s">
        <v>14</v>
      </c>
      <c r="E18" s="13">
        <v>200</v>
      </c>
      <c r="F18" s="13">
        <f t="shared" si="0"/>
        <v>200</v>
      </c>
    </row>
    <row r="19" spans="1:6" ht="27.75" customHeight="1" x14ac:dyDescent="0.25">
      <c r="A19" s="28">
        <v>3</v>
      </c>
      <c r="B19" s="31" t="s">
        <v>23</v>
      </c>
      <c r="C19" s="29"/>
      <c r="D19" s="29"/>
      <c r="E19" s="30"/>
      <c r="F19" s="30"/>
    </row>
    <row r="20" spans="1:6" ht="16.5" customHeight="1" x14ac:dyDescent="0.25">
      <c r="A20" s="8"/>
      <c r="B20" s="7" t="s">
        <v>24</v>
      </c>
      <c r="C20" s="2">
        <v>1</v>
      </c>
      <c r="D20" s="2" t="s">
        <v>8</v>
      </c>
      <c r="E20" s="13">
        <v>500</v>
      </c>
      <c r="F20" s="13">
        <f t="shared" si="0"/>
        <v>500</v>
      </c>
    </row>
    <row r="21" spans="1:6" ht="27.75" customHeight="1" x14ac:dyDescent="0.25">
      <c r="A21" s="28">
        <v>4</v>
      </c>
      <c r="B21" s="31" t="s">
        <v>25</v>
      </c>
      <c r="C21" s="29"/>
      <c r="D21" s="29"/>
      <c r="E21" s="30"/>
      <c r="F21" s="30"/>
    </row>
    <row r="22" spans="1:6" ht="17.25" customHeight="1" x14ac:dyDescent="0.25">
      <c r="A22" s="8"/>
      <c r="B22" s="7" t="s">
        <v>26</v>
      </c>
      <c r="C22" s="2">
        <v>1</v>
      </c>
      <c r="D22" s="2" t="s">
        <v>8</v>
      </c>
      <c r="E22" s="13">
        <v>5000</v>
      </c>
      <c r="F22" s="13">
        <f t="shared" si="0"/>
        <v>5000</v>
      </c>
    </row>
    <row r="23" spans="1:6" ht="18" customHeight="1" x14ac:dyDescent="0.25">
      <c r="A23" s="8"/>
      <c r="B23" s="7" t="s">
        <v>27</v>
      </c>
      <c r="C23" s="2">
        <v>1</v>
      </c>
      <c r="D23" s="2" t="s">
        <v>8</v>
      </c>
      <c r="E23" s="13">
        <v>7500</v>
      </c>
      <c r="F23" s="13">
        <f t="shared" si="0"/>
        <v>7500</v>
      </c>
    </row>
    <row r="24" spans="1:6" ht="18" customHeight="1" x14ac:dyDescent="0.25">
      <c r="A24" s="8"/>
      <c r="B24" s="7" t="s">
        <v>28</v>
      </c>
      <c r="C24" s="2">
        <v>1</v>
      </c>
      <c r="D24" s="2" t="s">
        <v>8</v>
      </c>
      <c r="E24" s="13">
        <v>7500</v>
      </c>
      <c r="F24" s="13">
        <f t="shared" si="0"/>
        <v>7500</v>
      </c>
    </row>
    <row r="25" spans="1:6" ht="17.25" customHeight="1" x14ac:dyDescent="0.25">
      <c r="A25" s="8"/>
      <c r="B25" s="7" t="s">
        <v>29</v>
      </c>
      <c r="C25" s="2">
        <v>1</v>
      </c>
      <c r="D25" s="2" t="s">
        <v>8</v>
      </c>
      <c r="E25" s="13">
        <v>7500</v>
      </c>
      <c r="F25" s="13">
        <f t="shared" si="0"/>
        <v>7500</v>
      </c>
    </row>
    <row r="26" spans="1:6" ht="27.75" customHeight="1" x14ac:dyDescent="0.25">
      <c r="A26" s="28">
        <v>5</v>
      </c>
      <c r="B26" s="31" t="s">
        <v>11</v>
      </c>
      <c r="C26" s="29"/>
      <c r="D26" s="29"/>
      <c r="E26" s="30"/>
      <c r="F26" s="30"/>
    </row>
    <row r="27" spans="1:6" ht="17.25" customHeight="1" x14ac:dyDescent="0.25">
      <c r="A27" s="8"/>
      <c r="B27" s="7" t="s">
        <v>33</v>
      </c>
      <c r="C27" s="2">
        <v>1</v>
      </c>
      <c r="D27" s="2" t="s">
        <v>8</v>
      </c>
      <c r="E27" s="13">
        <v>2500</v>
      </c>
      <c r="F27" s="13">
        <f t="shared" si="0"/>
        <v>2500</v>
      </c>
    </row>
    <row r="28" spans="1:6" ht="18" customHeight="1" x14ac:dyDescent="0.25">
      <c r="A28" s="8"/>
      <c r="B28" s="7" t="s">
        <v>34</v>
      </c>
      <c r="C28" s="2">
        <v>1</v>
      </c>
      <c r="D28" s="2" t="s">
        <v>8</v>
      </c>
      <c r="E28" s="13">
        <v>1000</v>
      </c>
      <c r="F28" s="13">
        <f t="shared" si="0"/>
        <v>1000</v>
      </c>
    </row>
    <row r="29" spans="1:6" ht="17.25" customHeight="1" x14ac:dyDescent="0.25">
      <c r="A29" s="8"/>
      <c r="B29" s="7" t="s">
        <v>36</v>
      </c>
      <c r="C29" s="2">
        <v>1</v>
      </c>
      <c r="D29" s="2" t="s">
        <v>8</v>
      </c>
      <c r="E29" s="13">
        <v>5000</v>
      </c>
      <c r="F29" s="13">
        <f t="shared" si="0"/>
        <v>5000</v>
      </c>
    </row>
    <row r="30" spans="1:6" ht="18" customHeight="1" x14ac:dyDescent="0.25">
      <c r="A30" s="8"/>
      <c r="B30" s="7" t="s">
        <v>38</v>
      </c>
      <c r="C30" s="2">
        <v>1</v>
      </c>
      <c r="D30" s="2" t="s">
        <v>8</v>
      </c>
      <c r="E30" s="13">
        <v>1000</v>
      </c>
      <c r="F30" s="13">
        <f t="shared" si="0"/>
        <v>1000</v>
      </c>
    </row>
    <row r="31" spans="1:6" ht="36" x14ac:dyDescent="0.25">
      <c r="A31" s="8"/>
      <c r="B31" s="7" t="s">
        <v>37</v>
      </c>
      <c r="C31" s="2">
        <v>1</v>
      </c>
      <c r="D31" s="2" t="s">
        <v>8</v>
      </c>
      <c r="E31" s="13">
        <v>10000</v>
      </c>
      <c r="F31" s="13">
        <f t="shared" si="0"/>
        <v>10000</v>
      </c>
    </row>
    <row r="32" spans="1:6" ht="19.5" customHeight="1" x14ac:dyDescent="0.25">
      <c r="A32" s="8"/>
      <c r="B32" s="7" t="s">
        <v>35</v>
      </c>
      <c r="C32" s="2">
        <v>1</v>
      </c>
      <c r="D32" s="2" t="s">
        <v>8</v>
      </c>
      <c r="E32" s="13">
        <v>20000</v>
      </c>
      <c r="F32" s="13">
        <f t="shared" si="0"/>
        <v>20000</v>
      </c>
    </row>
    <row r="33" spans="1:6" ht="36" x14ac:dyDescent="0.25">
      <c r="A33" s="28">
        <v>6</v>
      </c>
      <c r="B33" s="31" t="s">
        <v>41</v>
      </c>
      <c r="C33" s="29">
        <v>1</v>
      </c>
      <c r="D33" s="29" t="s">
        <v>8</v>
      </c>
      <c r="E33" s="30">
        <v>10000</v>
      </c>
      <c r="F33" s="30">
        <f t="shared" si="0"/>
        <v>10000</v>
      </c>
    </row>
    <row r="34" spans="1:6" ht="27.75" customHeight="1" x14ac:dyDescent="0.25">
      <c r="A34" s="20" t="s">
        <v>7</v>
      </c>
      <c r="B34" s="21"/>
      <c r="C34" s="21"/>
      <c r="D34" s="21"/>
      <c r="E34" s="22"/>
      <c r="F34" s="13">
        <f>SUM(F3:F33)</f>
        <v>102280</v>
      </c>
    </row>
    <row r="35" spans="1:6" ht="27.75" customHeight="1" x14ac:dyDescent="0.25">
      <c r="A35" s="23" t="s">
        <v>39</v>
      </c>
      <c r="B35" s="24"/>
      <c r="C35" s="24"/>
      <c r="D35" s="24"/>
      <c r="E35" s="25"/>
      <c r="F35" s="3">
        <f>F34*0.1</f>
        <v>10228</v>
      </c>
    </row>
    <row r="36" spans="1:6" ht="27.75" customHeight="1" x14ac:dyDescent="0.25">
      <c r="A36" s="14" t="s">
        <v>6</v>
      </c>
      <c r="B36" s="15"/>
      <c r="C36" s="15"/>
      <c r="D36" s="15"/>
      <c r="E36" s="16"/>
      <c r="F36" s="6">
        <f>F34+F35</f>
        <v>112508</v>
      </c>
    </row>
    <row r="37" spans="1:6" ht="27.75" customHeight="1" x14ac:dyDescent="0.25">
      <c r="A37" s="9"/>
      <c r="B37" s="11"/>
      <c r="C37" s="5"/>
      <c r="D37" s="5"/>
      <c r="E37" s="5"/>
      <c r="F37" s="4"/>
    </row>
    <row r="38" spans="1:6" ht="27.75" customHeight="1" x14ac:dyDescent="0.25">
      <c r="A38" s="9"/>
      <c r="B38" s="11"/>
      <c r="C38" s="5"/>
      <c r="D38" s="5"/>
      <c r="E38" s="5"/>
      <c r="F38" s="4"/>
    </row>
    <row r="39" spans="1:6" ht="27.75" customHeight="1" x14ac:dyDescent="0.25"/>
    <row r="40" spans="1:6" ht="24.75" customHeight="1" x14ac:dyDescent="0.25"/>
    <row r="41" spans="1:6" ht="24.75" customHeight="1" x14ac:dyDescent="0.25"/>
    <row r="56" ht="19.5" customHeight="1" x14ac:dyDescent="0.25"/>
  </sheetData>
  <mergeCells count="4">
    <mergeCell ref="A36:E36"/>
    <mergeCell ref="A1:F1"/>
    <mergeCell ref="A34:E34"/>
    <mergeCell ref="A35:E3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2021-04-22T12:47:06Z</cp:lastPrinted>
  <dcterms:created xsi:type="dcterms:W3CDTF">2016-09-21T11:18:44Z</dcterms:created>
  <dcterms:modified xsi:type="dcterms:W3CDTF">2021-06-09T11:05:20Z</dcterms:modified>
</cp:coreProperties>
</file>