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58" i="1" s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4" i="1"/>
  <c r="F59" i="1" l="1"/>
  <c r="F60" i="1" s="1"/>
</calcChain>
</file>

<file path=xl/sharedStrings.xml><?xml version="1.0" encoding="utf-8"?>
<sst xmlns="http://schemas.openxmlformats.org/spreadsheetml/2006/main" count="112" uniqueCount="44">
  <si>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</si>
  <si>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</si>
  <si>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</si>
  <si>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</si>
  <si>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</si>
  <si>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</si>
  <si>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</si>
  <si>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</si>
  <si>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</si>
  <si>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Ділянка 1. Пров. Парусний, 1А</t>
  </si>
  <si>
    <t>Ділянка 2. Вул. Метробудівська, 4</t>
  </si>
  <si>
    <t>Ділянка 3. ж/м Парус, 6</t>
  </si>
  <si>
    <t>Розбирання цементнобетонних покриттiв</t>
  </si>
  <si>
    <t>Навантаження сміття екскаваторами на
автомобілі-самоскиди, місткість ковша
екскаватора 0,25 м3.</t>
  </si>
  <si>
    <t xml:space="preserve">Перевезення сміття </t>
  </si>
  <si>
    <t>Установлення бетонних поребрикiв на
бетонну основу</t>
  </si>
  <si>
    <t>Установлення бортових каменiв
бетонних i залiзобетонних при iнших
видах покриттiв</t>
  </si>
  <si>
    <t>Улаштування одношарових
асфальтобетонних покриттiв дорiжок та
тротуарiв iз дрiбнозернистої
асфальтобетонної сумiшi товщиною 3 см</t>
  </si>
  <si>
    <t>На кожнi 0,5 см змiни товщини шару
додавати до норми 18-46-1 до товщини 4
см</t>
  </si>
  <si>
    <t>Улаштування пiдстильних та
вирiвнювальних шарiв основи iз щебеню</t>
  </si>
  <si>
    <t>Утилізація будівельного сміття</t>
  </si>
  <si>
    <t>Розбирання щебеневих покриттiв та основ /шлако-щебеневих/
основ /шлако-щебеневих/</t>
  </si>
  <si>
    <t>Навантаження сміття екскаваторами на автомобілі-самоскиди, місткість ковша екскаватора 0,25 м3.</t>
  </si>
  <si>
    <t>Установлення бетонних поребрикiв на бетонну основу</t>
  </si>
  <si>
    <t>Установлення бортових каменiв бетонних i залiзобетонних при iнших</t>
  </si>
  <si>
    <t>Улаштування одношарових асфальтобетонних покриттiв дорiжок та тротуарiв iз дрiбнозернистої асфальтобетонної сумiшi товщиною 3 см</t>
  </si>
  <si>
    <t xml:space="preserve">На кожнi 0,5 см змiни товщини шару додавати до норми 18-46-1 до товщини 4  </t>
  </si>
  <si>
    <t>Улаштування пiдстильних та вирiвнювальних шарiв основи iз щебеню</t>
  </si>
  <si>
    <t xml:space="preserve">Податок на додану вартість </t>
  </si>
  <si>
    <t>100м3</t>
  </si>
  <si>
    <t>100 т</t>
  </si>
  <si>
    <t>т</t>
  </si>
  <si>
    <t>м</t>
  </si>
  <si>
    <t>100м</t>
  </si>
  <si>
    <t>100м2</t>
  </si>
  <si>
    <t>Ділянка 4. Вул. Моніторна, 2</t>
  </si>
  <si>
    <t>Розбирання бортових каменiв, поребриків</t>
  </si>
  <si>
    <t>Улаштування дорожнiх корит коритного
профiлю вручну, глибина корита до 250
мм</t>
  </si>
  <si>
    <t>Навантаження сміття
екскаваторами на автомобілі-
самоскиди, місткість ковша
екскаватора 0,25 м3. (частина грунту)</t>
  </si>
  <si>
    <t>Перевезення грунту</t>
  </si>
  <si>
    <t>Навантаження сміття
екскаваторами на автомобілі-
самоскиди, місткість ковша
екскаватора 0,25 м3. (50 % - забруднений грунт)</t>
  </si>
  <si>
    <t>Податок на додану вартість</t>
  </si>
  <si>
    <t>Пішохідні доріжки на ж / м Парус</t>
  </si>
  <si>
    <t>На кожнi 0,5 см змiни товщини шару додавати до норми 18-46-1 до товщини 4см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</si>
</sst>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i/>
      <sz val="12"/>
      <name val="Century Gothic"/>
      <family val="2"/>
      <charset val="204"/>
    </font>
    <font>
      <sz val="12"/>
      <name val="Century Gothic"/>
      <family val="2"/>
      <charset val="204"/>
    </font>
    <font>
      <b/>
      <sz val="12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 shrinkToFit="1"/>
    </xf>
    <xf numFmtId="1" fontId="3" fillId="0" borderId="1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46" zoomScale="120" zoomScaleNormal="120" workbookViewId="0">
      <selection activeCell="J8" sqref="J8"/>
    </sheetView>
  </sheetViews>
  <sheetFormatPr defaultColWidth="9.140625" defaultRowHeight="17.25" x14ac:dyDescent="0.25"/>
  <cols>
    <col min="1" max="1" width="5.85546875" style="1" customWidth="1"/>
    <col min="2" max="2" width="93.140625" style="3" customWidth="1"/>
    <col min="3" max="3" width="15.5703125" style="27" customWidth="1"/>
    <col min="4" max="4" width="14.7109375" style="1" customWidth="1"/>
    <col min="5" max="5" width="18.7109375" style="19" customWidth="1"/>
    <col min="6" max="6" width="26.28515625" style="19" customWidth="1"/>
    <col min="7" max="7" width="9.140625" style="1" customWidth="1"/>
    <col min="8" max="16384" width="9.140625" style="1"/>
  </cols>
  <sheetData>
    <row r="1" spans="1:6" s="2" customFormat="1" x14ac:dyDescent="0.25">
      <c r="A1" s="4" t="s">
        <v>42</v>
      </c>
      <c r="B1" s="4"/>
      <c r="C1" s="4"/>
      <c r="D1" s="4"/>
      <c r="E1" s="4"/>
      <c r="F1" s="4"/>
    </row>
    <row r="2" spans="1:6" s="2" customFormat="1" ht="30" x14ac:dyDescent="0.25">
      <c r="A2" s="5" t="s">
        <v>0</v>
      </c>
      <c r="B2" s="5" t="s">
        <v>4</v>
      </c>
      <c r="C2" s="23" t="s">
        <v>2</v>
      </c>
      <c r="D2" s="5" t="s">
        <v>7</v>
      </c>
      <c r="E2" s="16" t="s">
        <v>1</v>
      </c>
      <c r="F2" s="16" t="s">
        <v>3</v>
      </c>
    </row>
    <row r="3" spans="1:6" x14ac:dyDescent="0.25">
      <c r="A3" s="20"/>
      <c r="B3" s="21" t="s">
        <v>9</v>
      </c>
      <c r="C3" s="24"/>
      <c r="D3" s="20"/>
      <c r="E3" s="22"/>
      <c r="F3" s="22"/>
    </row>
    <row r="4" spans="1:6" x14ac:dyDescent="0.25">
      <c r="A4" s="7">
        <v>1</v>
      </c>
      <c r="B4" s="8" t="s">
        <v>36</v>
      </c>
      <c r="C4" s="9">
        <v>0.04</v>
      </c>
      <c r="D4" s="6" t="s">
        <v>33</v>
      </c>
      <c r="E4" s="17">
        <v>14217.75</v>
      </c>
      <c r="F4" s="17">
        <f>E4*C4</f>
        <v>568.71</v>
      </c>
    </row>
    <row r="5" spans="1:6" x14ac:dyDescent="0.25">
      <c r="A5" s="7">
        <v>2</v>
      </c>
      <c r="B5" s="8" t="s">
        <v>13</v>
      </c>
      <c r="C5" s="9">
        <v>2.8800000000000002E-3</v>
      </c>
      <c r="D5" s="6" t="s">
        <v>30</v>
      </c>
      <c r="E5" s="17">
        <v>3666.72</v>
      </c>
      <c r="F5" s="17">
        <f t="shared" ref="F5:F57" si="0">E5*C5</f>
        <v>10.5601536</v>
      </c>
    </row>
    <row r="6" spans="1:6" x14ac:dyDescent="0.25">
      <c r="A6" s="7">
        <v>3</v>
      </c>
      <c r="B6" s="8" t="s">
        <v>14</v>
      </c>
      <c r="C6" s="9">
        <v>0.28799999999999998</v>
      </c>
      <c r="D6" s="6" t="s">
        <v>31</v>
      </c>
      <c r="E6" s="17">
        <v>110.92</v>
      </c>
      <c r="F6" s="17">
        <f t="shared" si="0"/>
        <v>31.944959999999998</v>
      </c>
    </row>
    <row r="7" spans="1:6" x14ac:dyDescent="0.25">
      <c r="A7" s="7">
        <v>4</v>
      </c>
      <c r="B7" s="8" t="s">
        <v>37</v>
      </c>
      <c r="C7" s="9">
        <v>0.55000000000000004</v>
      </c>
      <c r="D7" s="6" t="s">
        <v>34</v>
      </c>
      <c r="E7" s="17">
        <v>10164.629999999999</v>
      </c>
      <c r="F7" s="17">
        <f t="shared" si="0"/>
        <v>5590.5465000000004</v>
      </c>
    </row>
    <row r="8" spans="1:6" x14ac:dyDescent="0.25">
      <c r="A8" s="7">
        <v>5</v>
      </c>
      <c r="B8" s="8" t="s">
        <v>40</v>
      </c>
      <c r="C8" s="9">
        <v>0.08</v>
      </c>
      <c r="D8" s="6" t="s">
        <v>30</v>
      </c>
      <c r="E8" s="17">
        <v>3666.72</v>
      </c>
      <c r="F8" s="17">
        <f t="shared" si="0"/>
        <v>293.33760000000001</v>
      </c>
    </row>
    <row r="9" spans="1:6" x14ac:dyDescent="0.25">
      <c r="A9" s="7">
        <v>6</v>
      </c>
      <c r="B9" s="8" t="s">
        <v>39</v>
      </c>
      <c r="C9" s="9">
        <v>8</v>
      </c>
      <c r="D9" s="6" t="s">
        <v>31</v>
      </c>
      <c r="E9" s="17">
        <v>100.39</v>
      </c>
      <c r="F9" s="17">
        <f t="shared" si="0"/>
        <v>803.12</v>
      </c>
    </row>
    <row r="10" spans="1:6" x14ac:dyDescent="0.25">
      <c r="A10" s="7">
        <v>7</v>
      </c>
      <c r="B10" s="8" t="s">
        <v>15</v>
      </c>
      <c r="C10" s="9">
        <v>91</v>
      </c>
      <c r="D10" s="6" t="s">
        <v>32</v>
      </c>
      <c r="E10" s="17">
        <v>440.86</v>
      </c>
      <c r="F10" s="17">
        <f t="shared" si="0"/>
        <v>40118.26</v>
      </c>
    </row>
    <row r="11" spans="1:6" x14ac:dyDescent="0.25">
      <c r="A11" s="7">
        <v>8</v>
      </c>
      <c r="B11" s="8" t="s">
        <v>16</v>
      </c>
      <c r="C11" s="9">
        <v>0.04</v>
      </c>
      <c r="D11" s="6" t="s">
        <v>33</v>
      </c>
      <c r="E11" s="17">
        <v>57539.13</v>
      </c>
      <c r="F11" s="17">
        <f t="shared" si="0"/>
        <v>2301.5652</v>
      </c>
    </row>
    <row r="12" spans="1:6" x14ac:dyDescent="0.25">
      <c r="A12" s="7">
        <v>9</v>
      </c>
      <c r="B12" s="8" t="s">
        <v>19</v>
      </c>
      <c r="C12" s="9">
        <v>6.4000000000000001E-2</v>
      </c>
      <c r="D12" s="6" t="s">
        <v>29</v>
      </c>
      <c r="E12" s="17">
        <v>178629.82</v>
      </c>
      <c r="F12" s="17">
        <f t="shared" si="0"/>
        <v>11432.308480000002</v>
      </c>
    </row>
    <row r="13" spans="1:6" x14ac:dyDescent="0.25">
      <c r="A13" s="7">
        <v>10</v>
      </c>
      <c r="B13" s="8" t="s">
        <v>17</v>
      </c>
      <c r="C13" s="9">
        <v>0.55000000000000004</v>
      </c>
      <c r="D13" s="6" t="s">
        <v>34</v>
      </c>
      <c r="E13" s="17">
        <v>31926.16</v>
      </c>
      <c r="F13" s="17">
        <f t="shared" si="0"/>
        <v>17559.388000000003</v>
      </c>
    </row>
    <row r="14" spans="1:6" ht="39.75" customHeight="1" x14ac:dyDescent="0.25">
      <c r="A14" s="7">
        <v>11</v>
      </c>
      <c r="B14" s="15" t="s">
        <v>43</v>
      </c>
      <c r="C14" s="9">
        <v>0.55000000000000004</v>
      </c>
      <c r="D14" s="6" t="s">
        <v>34</v>
      </c>
      <c r="E14" s="17">
        <v>10392.129999999999</v>
      </c>
      <c r="F14" s="17">
        <f t="shared" si="0"/>
        <v>5715.6715000000004</v>
      </c>
    </row>
    <row r="15" spans="1:6" x14ac:dyDescent="0.25">
      <c r="A15" s="7">
        <v>12</v>
      </c>
      <c r="B15" s="8" t="s">
        <v>20</v>
      </c>
      <c r="C15" s="9">
        <v>8.2880000000000003</v>
      </c>
      <c r="D15" s="6" t="s">
        <v>31</v>
      </c>
      <c r="E15" s="17">
        <v>100</v>
      </c>
      <c r="F15" s="17">
        <f t="shared" si="0"/>
        <v>828.80000000000007</v>
      </c>
    </row>
    <row r="16" spans="1:6" x14ac:dyDescent="0.25">
      <c r="A16" s="7">
        <v>13</v>
      </c>
      <c r="B16" s="8" t="s">
        <v>41</v>
      </c>
      <c r="C16" s="9">
        <v>1</v>
      </c>
      <c r="D16" s="6"/>
      <c r="E16" s="17">
        <v>17050.842478719998</v>
      </c>
      <c r="F16" s="17">
        <f t="shared" si="0"/>
        <v>17050.842478719998</v>
      </c>
    </row>
    <row r="17" spans="1:6" x14ac:dyDescent="0.25">
      <c r="A17" s="20"/>
      <c r="B17" s="21" t="s">
        <v>10</v>
      </c>
      <c r="C17" s="24"/>
      <c r="D17" s="20"/>
      <c r="E17" s="22"/>
      <c r="F17" s="22"/>
    </row>
    <row r="18" spans="1:6" x14ac:dyDescent="0.25">
      <c r="A18" s="10">
        <v>1</v>
      </c>
      <c r="B18" s="11" t="s">
        <v>36</v>
      </c>
      <c r="C18" s="25">
        <v>0.08</v>
      </c>
      <c r="D18" s="12" t="s">
        <v>33</v>
      </c>
      <c r="E18" s="17">
        <v>14217.75</v>
      </c>
      <c r="F18" s="17">
        <f t="shared" si="0"/>
        <v>1137.42</v>
      </c>
    </row>
    <row r="19" spans="1:6" x14ac:dyDescent="0.25">
      <c r="A19" s="10">
        <v>2</v>
      </c>
      <c r="B19" s="11" t="s">
        <v>13</v>
      </c>
      <c r="C19" s="25">
        <v>5.7600000000000004E-3</v>
      </c>
      <c r="D19" s="12" t="s">
        <v>30</v>
      </c>
      <c r="E19" s="17">
        <v>3666.72</v>
      </c>
      <c r="F19" s="17">
        <f t="shared" si="0"/>
        <v>21.120307199999999</v>
      </c>
    </row>
    <row r="20" spans="1:6" x14ac:dyDescent="0.25">
      <c r="A20" s="10">
        <v>3</v>
      </c>
      <c r="B20" s="11" t="s">
        <v>14</v>
      </c>
      <c r="C20" s="25">
        <v>0.57599999999999996</v>
      </c>
      <c r="D20" s="12" t="s">
        <v>31</v>
      </c>
      <c r="E20" s="17">
        <v>110.92</v>
      </c>
      <c r="F20" s="17">
        <f t="shared" si="0"/>
        <v>63.889919999999996</v>
      </c>
    </row>
    <row r="21" spans="1:6" x14ac:dyDescent="0.25">
      <c r="A21" s="10">
        <v>4</v>
      </c>
      <c r="B21" s="11" t="s">
        <v>37</v>
      </c>
      <c r="C21" s="25">
        <v>0.93</v>
      </c>
      <c r="D21" s="12" t="s">
        <v>34</v>
      </c>
      <c r="E21" s="17">
        <v>10164.629999999999</v>
      </c>
      <c r="F21" s="17">
        <f t="shared" si="0"/>
        <v>9453.1059000000005</v>
      </c>
    </row>
    <row r="22" spans="1:6" x14ac:dyDescent="0.25">
      <c r="A22" s="10">
        <v>5</v>
      </c>
      <c r="B22" s="11" t="s">
        <v>40</v>
      </c>
      <c r="C22" s="25">
        <v>5.9499999999999997E-2</v>
      </c>
      <c r="D22" s="12" t="s">
        <v>30</v>
      </c>
      <c r="E22" s="17">
        <v>3666.72</v>
      </c>
      <c r="F22" s="17">
        <f t="shared" si="0"/>
        <v>218.16983999999997</v>
      </c>
    </row>
    <row r="23" spans="1:6" x14ac:dyDescent="0.25">
      <c r="A23" s="10">
        <v>6</v>
      </c>
      <c r="B23" s="11" t="s">
        <v>39</v>
      </c>
      <c r="C23" s="25">
        <v>5.95</v>
      </c>
      <c r="D23" s="12" t="s">
        <v>31</v>
      </c>
      <c r="E23" s="17">
        <v>100.39</v>
      </c>
      <c r="F23" s="17">
        <f t="shared" si="0"/>
        <v>597.32050000000004</v>
      </c>
    </row>
    <row r="24" spans="1:6" x14ac:dyDescent="0.25">
      <c r="A24" s="10">
        <v>7</v>
      </c>
      <c r="B24" s="11" t="s">
        <v>15</v>
      </c>
      <c r="C24" s="25">
        <v>124</v>
      </c>
      <c r="D24" s="12" t="s">
        <v>32</v>
      </c>
      <c r="E24" s="17">
        <v>440.86</v>
      </c>
      <c r="F24" s="17">
        <f t="shared" si="0"/>
        <v>54666.64</v>
      </c>
    </row>
    <row r="25" spans="1:6" x14ac:dyDescent="0.25">
      <c r="A25" s="10">
        <v>8</v>
      </c>
      <c r="B25" s="11" t="s">
        <v>16</v>
      </c>
      <c r="C25" s="25">
        <v>0.08</v>
      </c>
      <c r="D25" s="12" t="s">
        <v>33</v>
      </c>
      <c r="E25" s="17">
        <v>57539.13</v>
      </c>
      <c r="F25" s="17">
        <f t="shared" si="0"/>
        <v>4603.1304</v>
      </c>
    </row>
    <row r="26" spans="1:6" x14ac:dyDescent="0.25">
      <c r="A26" s="10">
        <v>9</v>
      </c>
      <c r="B26" s="11" t="s">
        <v>19</v>
      </c>
      <c r="C26" s="25">
        <v>7.4399999999999994E-2</v>
      </c>
      <c r="D26" s="12" t="s">
        <v>29</v>
      </c>
      <c r="E26" s="17">
        <v>178629.82</v>
      </c>
      <c r="F26" s="17">
        <f t="shared" si="0"/>
        <v>13290.058607999999</v>
      </c>
    </row>
    <row r="27" spans="1:6" x14ac:dyDescent="0.25">
      <c r="A27" s="10">
        <v>10</v>
      </c>
      <c r="B27" s="11" t="s">
        <v>17</v>
      </c>
      <c r="C27" s="25">
        <v>0.93</v>
      </c>
      <c r="D27" s="12" t="s">
        <v>34</v>
      </c>
      <c r="E27" s="17">
        <v>31926.16</v>
      </c>
      <c r="F27" s="17">
        <f t="shared" si="0"/>
        <v>29691.328800000003</v>
      </c>
    </row>
    <row r="28" spans="1:6" x14ac:dyDescent="0.25">
      <c r="A28" s="10">
        <v>11</v>
      </c>
      <c r="B28" s="11" t="s">
        <v>18</v>
      </c>
      <c r="C28" s="25">
        <v>0.93</v>
      </c>
      <c r="D28" s="12" t="s">
        <v>34</v>
      </c>
      <c r="E28" s="17">
        <v>10392.129999999999</v>
      </c>
      <c r="F28" s="17">
        <f t="shared" si="0"/>
        <v>9664.6808999999994</v>
      </c>
    </row>
    <row r="29" spans="1:6" x14ac:dyDescent="0.25">
      <c r="A29" s="10">
        <v>12</v>
      </c>
      <c r="B29" s="11" t="s">
        <v>20</v>
      </c>
      <c r="C29" s="25">
        <v>7.1</v>
      </c>
      <c r="D29" s="12" t="s">
        <v>31</v>
      </c>
      <c r="E29" s="17">
        <v>100</v>
      </c>
      <c r="F29" s="17">
        <f t="shared" si="0"/>
        <v>710</v>
      </c>
    </row>
    <row r="30" spans="1:6" x14ac:dyDescent="0.25">
      <c r="A30" s="10">
        <v>13</v>
      </c>
      <c r="B30" s="11" t="s">
        <v>28</v>
      </c>
      <c r="C30" s="25">
        <v>1</v>
      </c>
      <c r="D30" s="12"/>
      <c r="E30" s="17">
        <v>24823.373035039996</v>
      </c>
      <c r="F30" s="17">
        <f t="shared" si="0"/>
        <v>24823.373035039996</v>
      </c>
    </row>
    <row r="31" spans="1:6" x14ac:dyDescent="0.25">
      <c r="A31" s="20"/>
      <c r="B31" s="21" t="s">
        <v>11</v>
      </c>
      <c r="C31" s="24"/>
      <c r="D31" s="20"/>
      <c r="E31" s="22"/>
      <c r="F31" s="22"/>
    </row>
    <row r="32" spans="1:6" ht="35.25" customHeight="1" x14ac:dyDescent="0.25">
      <c r="A32" s="6">
        <v>1</v>
      </c>
      <c r="B32" s="8" t="s">
        <v>21</v>
      </c>
      <c r="C32" s="26">
        <v>7.2999999999999995E-2</v>
      </c>
      <c r="D32" s="6" t="s">
        <v>29</v>
      </c>
      <c r="E32" s="17">
        <v>7248.27</v>
      </c>
      <c r="F32" s="17">
        <f t="shared" si="0"/>
        <v>529.12370999999996</v>
      </c>
    </row>
    <row r="33" spans="1:6" x14ac:dyDescent="0.25">
      <c r="A33" s="6">
        <v>2</v>
      </c>
      <c r="B33" s="8" t="s">
        <v>12</v>
      </c>
      <c r="C33" s="26">
        <v>3.5999999999999997E-2</v>
      </c>
      <c r="D33" s="6" t="s">
        <v>29</v>
      </c>
      <c r="E33" s="17">
        <v>35795.29</v>
      </c>
      <c r="F33" s="17">
        <f t="shared" si="0"/>
        <v>1288.6304399999999</v>
      </c>
    </row>
    <row r="34" spans="1:6" ht="18" customHeight="1" x14ac:dyDescent="0.25">
      <c r="A34" s="6">
        <v>3</v>
      </c>
      <c r="B34" s="8" t="s">
        <v>22</v>
      </c>
      <c r="C34" s="26">
        <v>0.21340000000000001</v>
      </c>
      <c r="D34" s="6" t="s">
        <v>30</v>
      </c>
      <c r="E34" s="17">
        <v>3666.79</v>
      </c>
      <c r="F34" s="17">
        <f t="shared" si="0"/>
        <v>782.49298599999997</v>
      </c>
    </row>
    <row r="35" spans="1:6" x14ac:dyDescent="0.25">
      <c r="A35" s="6">
        <v>4</v>
      </c>
      <c r="B35" s="8" t="s">
        <v>14</v>
      </c>
      <c r="C35" s="26">
        <v>21.34</v>
      </c>
      <c r="D35" s="6" t="s">
        <v>31</v>
      </c>
      <c r="E35" s="17">
        <v>116.61</v>
      </c>
      <c r="F35" s="17">
        <f t="shared" si="0"/>
        <v>2488.4573999999998</v>
      </c>
    </row>
    <row r="36" spans="1:6" ht="16.5" customHeight="1" x14ac:dyDescent="0.25">
      <c r="A36" s="6">
        <v>5</v>
      </c>
      <c r="B36" s="8" t="s">
        <v>23</v>
      </c>
      <c r="C36" s="26">
        <v>14</v>
      </c>
      <c r="D36" s="6" t="s">
        <v>32</v>
      </c>
      <c r="E36" s="17">
        <v>440.87</v>
      </c>
      <c r="F36" s="17">
        <f t="shared" si="0"/>
        <v>6172.18</v>
      </c>
    </row>
    <row r="37" spans="1:6" ht="18" customHeight="1" x14ac:dyDescent="0.25">
      <c r="A37" s="6">
        <v>6</v>
      </c>
      <c r="B37" s="8" t="s">
        <v>24</v>
      </c>
      <c r="C37" s="26">
        <v>0.54</v>
      </c>
      <c r="D37" s="6" t="s">
        <v>33</v>
      </c>
      <c r="E37" s="17">
        <v>57539.13</v>
      </c>
      <c r="F37" s="17">
        <f t="shared" si="0"/>
        <v>31071.1302</v>
      </c>
    </row>
    <row r="38" spans="1:6" ht="36" customHeight="1" x14ac:dyDescent="0.25">
      <c r="A38" s="6">
        <v>7</v>
      </c>
      <c r="B38" s="8" t="s">
        <v>25</v>
      </c>
      <c r="C38" s="26">
        <v>0.62</v>
      </c>
      <c r="D38" s="6" t="s">
        <v>34</v>
      </c>
      <c r="E38" s="17">
        <v>31926.16</v>
      </c>
      <c r="F38" s="17">
        <f t="shared" si="0"/>
        <v>19794.2192</v>
      </c>
    </row>
    <row r="39" spans="1:6" ht="18" customHeight="1" x14ac:dyDescent="0.25">
      <c r="A39" s="6">
        <v>8</v>
      </c>
      <c r="B39" s="8" t="s">
        <v>26</v>
      </c>
      <c r="C39" s="26">
        <v>0.62</v>
      </c>
      <c r="D39" s="6" t="s">
        <v>34</v>
      </c>
      <c r="E39" s="17">
        <v>10392.129999999999</v>
      </c>
      <c r="F39" s="17">
        <f t="shared" si="0"/>
        <v>6443.1205999999993</v>
      </c>
    </row>
    <row r="40" spans="1:6" ht="18" customHeight="1" x14ac:dyDescent="0.25">
      <c r="A40" s="6">
        <v>9</v>
      </c>
      <c r="B40" s="8" t="s">
        <v>27</v>
      </c>
      <c r="C40" s="26">
        <v>4.4699999999999997E-2</v>
      </c>
      <c r="D40" s="6" t="s">
        <v>29</v>
      </c>
      <c r="E40" s="17">
        <v>178629.82</v>
      </c>
      <c r="F40" s="17">
        <f t="shared" si="0"/>
        <v>7984.7529539999996</v>
      </c>
    </row>
    <row r="41" spans="1:6" x14ac:dyDescent="0.25">
      <c r="A41" s="6">
        <v>10</v>
      </c>
      <c r="B41" s="8" t="s">
        <v>20</v>
      </c>
      <c r="C41" s="26">
        <v>21.34</v>
      </c>
      <c r="D41" s="6" t="s">
        <v>31</v>
      </c>
      <c r="E41" s="17">
        <v>100</v>
      </c>
      <c r="F41" s="17">
        <f t="shared" si="0"/>
        <v>2134</v>
      </c>
    </row>
    <row r="42" spans="1:6" x14ac:dyDescent="0.25">
      <c r="A42" s="6">
        <v>11</v>
      </c>
      <c r="B42" s="8" t="s">
        <v>28</v>
      </c>
      <c r="C42" s="26">
        <v>1</v>
      </c>
      <c r="D42" s="6"/>
      <c r="E42" s="17">
        <v>15737.621497999999</v>
      </c>
      <c r="F42" s="17">
        <f t="shared" si="0"/>
        <v>15737.621497999999</v>
      </c>
    </row>
    <row r="43" spans="1:6" x14ac:dyDescent="0.25">
      <c r="A43" s="20"/>
      <c r="B43" s="21" t="s">
        <v>35</v>
      </c>
      <c r="C43" s="24"/>
      <c r="D43" s="20"/>
      <c r="E43" s="22"/>
      <c r="F43" s="22"/>
    </row>
    <row r="44" spans="1:6" x14ac:dyDescent="0.25">
      <c r="A44" s="6">
        <v>1</v>
      </c>
      <c r="B44" s="8" t="s">
        <v>36</v>
      </c>
      <c r="C44" s="26">
        <v>0.1</v>
      </c>
      <c r="D44" s="6" t="s">
        <v>33</v>
      </c>
      <c r="E44" s="17">
        <v>14217.75</v>
      </c>
      <c r="F44" s="17">
        <f t="shared" si="0"/>
        <v>1421.7750000000001</v>
      </c>
    </row>
    <row r="45" spans="1:6" x14ac:dyDescent="0.25">
      <c r="A45" s="6">
        <v>2</v>
      </c>
      <c r="B45" s="8" t="s">
        <v>12</v>
      </c>
      <c r="C45" s="26">
        <v>0.03</v>
      </c>
      <c r="D45" s="6" t="s">
        <v>29</v>
      </c>
      <c r="E45" s="17">
        <v>35795.29</v>
      </c>
      <c r="F45" s="17">
        <f t="shared" si="0"/>
        <v>1073.8587</v>
      </c>
    </row>
    <row r="46" spans="1:6" ht="18" customHeight="1" x14ac:dyDescent="0.25">
      <c r="A46" s="6">
        <v>3</v>
      </c>
      <c r="B46" s="8" t="s">
        <v>13</v>
      </c>
      <c r="C46" s="26">
        <v>7.8600000000000003E-2</v>
      </c>
      <c r="D46" s="6" t="s">
        <v>30</v>
      </c>
      <c r="E46" s="17">
        <v>3666.72</v>
      </c>
      <c r="F46" s="17">
        <f t="shared" si="0"/>
        <v>288.20419199999998</v>
      </c>
    </row>
    <row r="47" spans="1:6" x14ac:dyDescent="0.25">
      <c r="A47" s="6">
        <v>4</v>
      </c>
      <c r="B47" s="8" t="s">
        <v>14</v>
      </c>
      <c r="C47" s="26">
        <v>7.86</v>
      </c>
      <c r="D47" s="6" t="s">
        <v>31</v>
      </c>
      <c r="E47" s="17">
        <v>110.92</v>
      </c>
      <c r="F47" s="17">
        <f t="shared" si="0"/>
        <v>871.83120000000008</v>
      </c>
    </row>
    <row r="48" spans="1:6" ht="18" customHeight="1" x14ac:dyDescent="0.25">
      <c r="A48" s="6">
        <v>5</v>
      </c>
      <c r="B48" s="8" t="s">
        <v>37</v>
      </c>
      <c r="C48" s="26">
        <v>0.68</v>
      </c>
      <c r="D48" s="6" t="s">
        <v>34</v>
      </c>
      <c r="E48" s="17">
        <v>10164.629999999999</v>
      </c>
      <c r="F48" s="17">
        <f t="shared" si="0"/>
        <v>6911.9484000000002</v>
      </c>
    </row>
    <row r="49" spans="1:6" ht="51" customHeight="1" x14ac:dyDescent="0.25">
      <c r="A49" s="6">
        <v>6</v>
      </c>
      <c r="B49" s="15" t="s">
        <v>38</v>
      </c>
      <c r="C49" s="26">
        <v>2.3400000000000001E-2</v>
      </c>
      <c r="D49" s="6" t="s">
        <v>30</v>
      </c>
      <c r="E49" s="17">
        <v>3666.72</v>
      </c>
      <c r="F49" s="17">
        <f t="shared" si="0"/>
        <v>85.801248000000001</v>
      </c>
    </row>
    <row r="50" spans="1:6" x14ac:dyDescent="0.25">
      <c r="A50" s="6">
        <v>7</v>
      </c>
      <c r="B50" s="8" t="s">
        <v>39</v>
      </c>
      <c r="C50" s="26">
        <v>2.34</v>
      </c>
      <c r="D50" s="6" t="s">
        <v>31</v>
      </c>
      <c r="E50" s="17">
        <v>100.39</v>
      </c>
      <c r="F50" s="17">
        <f t="shared" si="0"/>
        <v>234.9126</v>
      </c>
    </row>
    <row r="51" spans="1:6" ht="18" customHeight="1" x14ac:dyDescent="0.25">
      <c r="A51" s="6">
        <v>8</v>
      </c>
      <c r="B51" s="8" t="s">
        <v>15</v>
      </c>
      <c r="C51" s="26">
        <v>75</v>
      </c>
      <c r="D51" s="6" t="s">
        <v>32</v>
      </c>
      <c r="E51" s="17">
        <v>440.86</v>
      </c>
      <c r="F51" s="17">
        <f t="shared" si="0"/>
        <v>33064.5</v>
      </c>
    </row>
    <row r="52" spans="1:6" ht="18" customHeight="1" x14ac:dyDescent="0.25">
      <c r="A52" s="6">
        <v>9</v>
      </c>
      <c r="B52" s="8" t="s">
        <v>16</v>
      </c>
      <c r="C52" s="26">
        <v>0.04</v>
      </c>
      <c r="D52" s="6" t="s">
        <v>33</v>
      </c>
      <c r="E52" s="17">
        <v>57539.13</v>
      </c>
      <c r="F52" s="17">
        <f t="shared" si="0"/>
        <v>2301.5652</v>
      </c>
    </row>
    <row r="53" spans="1:6" ht="18" customHeight="1" x14ac:dyDescent="0.25">
      <c r="A53" s="6">
        <v>10</v>
      </c>
      <c r="B53" s="8" t="s">
        <v>19</v>
      </c>
      <c r="C53" s="26">
        <v>5.6000000000000001E-2</v>
      </c>
      <c r="D53" s="6" t="s">
        <v>29</v>
      </c>
      <c r="E53" s="17">
        <v>178629.82</v>
      </c>
      <c r="F53" s="17">
        <f t="shared" si="0"/>
        <v>10003.269920000001</v>
      </c>
    </row>
    <row r="54" spans="1:6" ht="63.75" customHeight="1" x14ac:dyDescent="0.25">
      <c r="A54" s="6">
        <v>11</v>
      </c>
      <c r="B54" s="15" t="s">
        <v>17</v>
      </c>
      <c r="C54" s="26">
        <v>0.7</v>
      </c>
      <c r="D54" s="6" t="s">
        <v>34</v>
      </c>
      <c r="E54" s="17">
        <v>31926.16</v>
      </c>
      <c r="F54" s="17">
        <f t="shared" si="0"/>
        <v>22348.311999999998</v>
      </c>
    </row>
    <row r="55" spans="1:6" ht="18" customHeight="1" x14ac:dyDescent="0.25">
      <c r="A55" s="6">
        <v>12</v>
      </c>
      <c r="B55" s="8" t="s">
        <v>18</v>
      </c>
      <c r="C55" s="26">
        <v>0.7</v>
      </c>
      <c r="D55" s="6" t="s">
        <v>34</v>
      </c>
      <c r="E55" s="17">
        <v>10392.129999999999</v>
      </c>
      <c r="F55" s="17">
        <f t="shared" si="0"/>
        <v>7274.4909999999991</v>
      </c>
    </row>
    <row r="56" spans="1:6" x14ac:dyDescent="0.25">
      <c r="A56" s="6">
        <v>13</v>
      </c>
      <c r="B56" s="8" t="s">
        <v>20</v>
      </c>
      <c r="C56" s="26">
        <v>10.199999999999999</v>
      </c>
      <c r="D56" s="6" t="s">
        <v>31</v>
      </c>
      <c r="E56" s="17">
        <v>100</v>
      </c>
      <c r="F56" s="17">
        <f t="shared" si="0"/>
        <v>1019.9999999999999</v>
      </c>
    </row>
    <row r="57" spans="1:6" x14ac:dyDescent="0.25">
      <c r="A57" s="6">
        <v>14</v>
      </c>
      <c r="B57" s="8" t="s">
        <v>28</v>
      </c>
      <c r="C57" s="26">
        <v>1</v>
      </c>
      <c r="D57" s="6"/>
      <c r="E57" s="17">
        <v>17380.093891999997</v>
      </c>
      <c r="F57" s="17">
        <f t="shared" si="0"/>
        <v>17380.093891999997</v>
      </c>
    </row>
    <row r="58" spans="1:6" x14ac:dyDescent="0.25">
      <c r="A58" s="13" t="s">
        <v>6</v>
      </c>
      <c r="B58" s="13"/>
      <c r="C58" s="13"/>
      <c r="D58" s="13"/>
      <c r="E58" s="13"/>
      <c r="F58" s="17">
        <f>SUM(F4:F57)</f>
        <v>449951.58542255999</v>
      </c>
    </row>
    <row r="59" spans="1:6" x14ac:dyDescent="0.25">
      <c r="A59" s="13" t="s">
        <v>8</v>
      </c>
      <c r="B59" s="13"/>
      <c r="C59" s="13"/>
      <c r="D59" s="13"/>
      <c r="E59" s="13"/>
      <c r="F59" s="17">
        <f>F58*0.1</f>
        <v>44995.158542256002</v>
      </c>
    </row>
    <row r="60" spans="1:6" x14ac:dyDescent="0.25">
      <c r="A60" s="14" t="s">
        <v>5</v>
      </c>
      <c r="B60" s="14"/>
      <c r="C60" s="14"/>
      <c r="D60" s="14"/>
      <c r="E60" s="14"/>
      <c r="F60" s="18">
        <f>F58+F59</f>
        <v>494946.74396481598</v>
      </c>
    </row>
  </sheetData>
  <mergeCells count="4">
    <mergeCell ref="A60:E60"/>
    <mergeCell ref="A1:F1"/>
    <mergeCell ref="A58:E58"/>
    <mergeCell ref="A59:E5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2021-06-11T08:31:14Z</dcterms:modified>
</cp:coreProperties>
</file>