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Бюджет проєкту" sheetId="1" r:id="rId1"/>
  </sheets>
  <calcPr calcId="114210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3"/>
  <c r="F15"/>
  <c r="F14"/>
</calcChain>
</file>

<file path=xl/sharedStrings.xml><?xml version="1.0" encoding="utf-8"?>
<sst xmlns="http://schemas.openxmlformats.org/spreadsheetml/2006/main" count="29" uniqueCount="26">
  <si>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</si>
  <si>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</si>
  <si>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</si>
  <si>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</si>
  <si>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</si>
  <si>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</si>
  <si>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</si>
  <si>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</si>
  <si>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</si>
  <si>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"ЗАКОХУЄМО У СПОРТ НА ШОЛОХОВА"</t>
  </si>
  <si>
    <t>кв.м.</t>
  </si>
  <si>
    <t>Сумiшi бетоннi готовi важкi, клас бетону В15 [М200], крупнiсть заповнювача бiльше 40 мм</t>
  </si>
  <si>
    <t>м3</t>
  </si>
  <si>
    <t>Пiсок природний, рядовий</t>
  </si>
  <si>
    <t>Відсів</t>
  </si>
  <si>
    <t>кг</t>
  </si>
  <si>
    <t>Поребрики бетонні</t>
  </si>
  <si>
    <t>м</t>
  </si>
  <si>
    <t>Портландцемент загальнобудiвельного призначення бездобавковий, марка 400</t>
  </si>
  <si>
    <t>т</t>
  </si>
  <si>
    <t>Сітка для волейболу</t>
  </si>
  <si>
    <t>шт.</t>
  </si>
  <si>
    <t>МА-15 БІЛИЛА ЦИНКОВІ</t>
  </si>
  <si>
    <t>Сітка для футбольних воріт (пара)</t>
  </si>
  <si>
    <t>Загально будівельні роботи, роботи з планування грунту, укладання резинової плитки.</t>
  </si>
  <si>
    <t>Плити гумові 500х500х30мм (або аналоги)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</si>
</sst>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indexed="8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="120" zoomScaleNormal="120" workbookViewId="0">
      <selection activeCell="A2" sqref="A2:F15"/>
    </sheetView>
  </sheetViews>
  <sheetFormatPr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1" t="s">
        <v>9</v>
      </c>
      <c r="B1" s="12"/>
      <c r="C1" s="12"/>
      <c r="D1" s="12"/>
      <c r="E1" s="12"/>
      <c r="F1" s="13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9" t="s">
        <v>25</v>
      </c>
      <c r="C3" s="4">
        <v>281</v>
      </c>
      <c r="D3" s="4" t="s">
        <v>10</v>
      </c>
      <c r="E3" s="4">
        <v>760</v>
      </c>
      <c r="F3" s="4">
        <f>C3*E3</f>
        <v>213560</v>
      </c>
    </row>
    <row r="4" spans="1:6" ht="18.75" customHeight="1">
      <c r="A4" s="4">
        <v>2</v>
      </c>
      <c r="B4" s="9" t="s">
        <v>11</v>
      </c>
      <c r="C4" s="4">
        <v>7.4459999999999997</v>
      </c>
      <c r="D4" s="4" t="s">
        <v>12</v>
      </c>
      <c r="E4" s="4">
        <v>2200</v>
      </c>
      <c r="F4" s="4">
        <f t="shared" ref="F4:F11" si="0">C4*E4</f>
        <v>16381.199999999999</v>
      </c>
    </row>
    <row r="5" spans="1:6">
      <c r="A5" s="4">
        <v>3</v>
      </c>
      <c r="B5" s="9" t="s">
        <v>13</v>
      </c>
      <c r="C5" s="4">
        <v>22</v>
      </c>
      <c r="D5" s="4" t="s">
        <v>12</v>
      </c>
      <c r="E5" s="4">
        <v>460</v>
      </c>
      <c r="F5" s="4">
        <f t="shared" si="0"/>
        <v>10120</v>
      </c>
    </row>
    <row r="6" spans="1:6">
      <c r="A6" s="4">
        <v>4</v>
      </c>
      <c r="B6" s="9" t="s">
        <v>14</v>
      </c>
      <c r="C6" s="4">
        <v>40</v>
      </c>
      <c r="D6" s="4" t="s">
        <v>12</v>
      </c>
      <c r="E6" s="4">
        <v>630</v>
      </c>
      <c r="F6" s="4">
        <f t="shared" si="0"/>
        <v>25200</v>
      </c>
    </row>
    <row r="7" spans="1:6">
      <c r="A7" s="4">
        <v>5</v>
      </c>
      <c r="B7" s="9" t="s">
        <v>16</v>
      </c>
      <c r="C7" s="4">
        <v>146</v>
      </c>
      <c r="D7" s="4" t="s">
        <v>17</v>
      </c>
      <c r="E7" s="4">
        <v>88</v>
      </c>
      <c r="F7" s="4">
        <f t="shared" si="0"/>
        <v>12848</v>
      </c>
    </row>
    <row r="8" spans="1:6">
      <c r="A8" s="4">
        <v>6</v>
      </c>
      <c r="B8" s="9" t="s">
        <v>18</v>
      </c>
      <c r="C8" s="4">
        <v>0.2</v>
      </c>
      <c r="D8" s="4" t="s">
        <v>19</v>
      </c>
      <c r="E8" s="4">
        <v>2400</v>
      </c>
      <c r="F8" s="4">
        <f t="shared" si="0"/>
        <v>480</v>
      </c>
    </row>
    <row r="9" spans="1:6">
      <c r="A9" s="4">
        <v>7</v>
      </c>
      <c r="B9" s="9" t="s">
        <v>20</v>
      </c>
      <c r="C9" s="4">
        <v>1</v>
      </c>
      <c r="D9" s="4" t="s">
        <v>21</v>
      </c>
      <c r="E9" s="4">
        <v>1800</v>
      </c>
      <c r="F9" s="4">
        <f t="shared" si="0"/>
        <v>1800</v>
      </c>
    </row>
    <row r="10" spans="1:6">
      <c r="A10" s="4">
        <v>8</v>
      </c>
      <c r="B10" s="9" t="s">
        <v>22</v>
      </c>
      <c r="C10" s="4">
        <v>30</v>
      </c>
      <c r="D10" s="4" t="s">
        <v>15</v>
      </c>
      <c r="E10" s="4">
        <v>45</v>
      </c>
      <c r="F10" s="4">
        <f t="shared" si="0"/>
        <v>1350</v>
      </c>
    </row>
    <row r="11" spans="1:6">
      <c r="A11" s="4">
        <v>9</v>
      </c>
      <c r="B11" s="9" t="s">
        <v>23</v>
      </c>
      <c r="C11" s="4">
        <v>1</v>
      </c>
      <c r="D11" s="4" t="s">
        <v>21</v>
      </c>
      <c r="E11" s="4">
        <v>2500</v>
      </c>
      <c r="F11" s="4">
        <f t="shared" si="0"/>
        <v>2500</v>
      </c>
    </row>
    <row r="12" spans="1:6" ht="36.75" customHeight="1">
      <c r="A12" s="4">
        <v>10</v>
      </c>
      <c r="B12" s="10" t="s">
        <v>24</v>
      </c>
      <c r="C12" s="4"/>
      <c r="D12" s="4"/>
      <c r="E12" s="4"/>
      <c r="F12" s="4">
        <v>163000</v>
      </c>
    </row>
    <row r="13" spans="1:6">
      <c r="A13" s="14" t="s">
        <v>6</v>
      </c>
      <c r="B13" s="15"/>
      <c r="C13" s="15"/>
      <c r="D13" s="15"/>
      <c r="E13" s="16"/>
      <c r="F13" s="5">
        <f>SUM(F3:F12)</f>
        <v>447239.2</v>
      </c>
    </row>
    <row r="14" spans="1:6" ht="19.5" customHeight="1">
      <c r="A14" s="20" t="s">
        <v>8</v>
      </c>
      <c r="B14" s="21"/>
      <c r="C14" s="21"/>
      <c r="D14" s="21"/>
      <c r="E14" s="22"/>
      <c r="F14" s="5">
        <f>F15-F13</f>
        <v>44723.920000000042</v>
      </c>
    </row>
    <row r="15" spans="1:6">
      <c r="A15" s="17" t="s">
        <v>5</v>
      </c>
      <c r="B15" s="18"/>
      <c r="C15" s="18"/>
      <c r="D15" s="18"/>
      <c r="E15" s="19"/>
      <c r="F15" s="6">
        <f>F13*1.1</f>
        <v>491963.12000000005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:F1"/>
    <mergeCell ref="A13:E13"/>
    <mergeCell ref="A15:E15"/>
    <mergeCell ref="A14:E14"/>
  </mergeCells>
  <phoneticPr fontId="0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2021-06-04T13:00:35Z</dcterms:modified>
</cp:coreProperties>
</file>