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ект бюджет участия 2021\"/>
    </mc:Choice>
  </mc:AlternateContent>
  <bookViews>
    <workbookView xWindow="0" yWindow="0" windowWidth="30720" windowHeight="1341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9" i="1" l="1"/>
  <c r="F18" i="1"/>
  <c r="F17" i="1"/>
  <c r="F14" i="1"/>
  <c r="F13" i="1"/>
  <c r="F10" i="1" l="1"/>
  <c r="F5" i="1" l="1"/>
  <c r="F6" i="1"/>
  <c r="F7" i="1"/>
  <c r="F8" i="1"/>
  <c r="F11" i="1"/>
  <c r="F20" i="1" l="1"/>
  <c r="F22" i="1" s="1"/>
  <c r="F21" i="1" l="1"/>
</calcChain>
</file>

<file path=xl/sharedStrings.xml><?xml version="1.0" encoding="utf-8"?>
<sst xmlns="http://schemas.openxmlformats.org/spreadsheetml/2006/main" count="42" uniqueCount="28">
  <si>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</si>
  <si>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</si>
  <si>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</si>
  <si>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</si>
  <si>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</si>
  <si>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Непередбачені витрати коштів міського бюджету (не менше 10%):</t>
  </si>
  <si>
    <t>шт</t>
  </si>
  <si>
    <t>Wi-Fi роутер</t>
  </si>
  <si>
    <t>Акустична система</t>
  </si>
  <si>
    <t>Стіл учнівський двомісний без полиці зі змінною висотою</t>
  </si>
  <si>
    <t>Стілець учнівський зі змінною висотою</t>
  </si>
  <si>
    <t>Вид матеріалу / послуги</t>
  </si>
  <si>
    <t>Вартість, грн.</t>
  </si>
  <si>
    <t xml:space="preserve"> Тренажер зварника малоамперний дуговий ТСМД-01</t>
  </si>
  <si>
    <t>Захисний костюм зварника</t>
  </si>
  <si>
    <t>Тренажер "Токар-тренер"</t>
  </si>
  <si>
    <t>шт.</t>
  </si>
  <si>
    <t>Мультимедійний проектор</t>
  </si>
  <si>
    <t>Програмне забезпечення для підготовки операторів верстатів з ЧПУ</t>
  </si>
  <si>
    <t>Успішний старт кар’єри для молоді</t>
  </si>
  <si>
    <t xml:space="preserve">Ноутбук </t>
  </si>
  <si>
    <t xml:space="preserve">Маска зварювальника хамелеон </t>
  </si>
  <si>
    <t>VR-тренажер: окуляри віртуальной реальності 64 GB</t>
  </si>
  <si>
    <t xml:space="preserve">Інтерактивна дошка </t>
  </si>
  <si>
    <t xml:space="preserve">Персональний комп'ютер </t>
  </si>
  <si>
    <t>Тренажер "Електромонтер"</t>
  </si>
  <si>
    <t>Шафа під скло</t>
  </si>
  <si>
    <r>
      <t>Бюджет проєкту</t>
    </r>
    <r>
      <rPr>
        <b/>
        <sz val="14"/>
        <color theme="1"/>
        <rFont val="Times New Roman"/>
        <family val="1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</si>
</sst>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  <font>
      <sz val="12"/>
      <color theme="1"/>
      <name val="Rockwell Nova Extra Bold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1011B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10" fillId="2" borderId="0" xfId="0" applyNumberFormat="1" applyFont="1" applyFill="1" applyBorder="1" applyAlignment="1">
      <alignment horizont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1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/>
    <xf numFmtId="2" fontId="13" fillId="2" borderId="2" xfId="0" applyNumberFormat="1" applyFont="1" applyFill="1" applyBorder="1" applyAlignment="1">
      <alignment horizontal="right" vertical="center" wrapText="1"/>
    </xf>
    <xf numFmtId="2" fontId="13" fillId="2" borderId="3" xfId="0" applyNumberFormat="1" applyFont="1" applyFill="1" applyBorder="1" applyAlignment="1">
      <alignment horizontal="right" vertical="center" wrapText="1"/>
    </xf>
    <xf numFmtId="2" fontId="13" fillId="2" borderId="4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optimum-maschinen.ru/po-c-chp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17</xdr:row>
      <xdr:rowOff>106680</xdr:rowOff>
    </xdr:to>
    <xdr:sp macro="" textlink="">
      <xdr:nvSpPr>
        <xdr:cNvPr id="1025" name="AutoShape 1" descr="https://optimum-maschinen.ru/po-c-chpu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50520" y="5692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-pro.com.ua/katalog/mebli1/shkilni-stilci/stilec-uchnivskij-iso" TargetMode="External"/><Relationship Id="rId2" Type="http://schemas.openxmlformats.org/officeDocument/2006/relationships/hyperlink" Target="https://b-pro.com.ua/katalog/mebli1/shkilni-stilci/stilec-uchnivskij-zi-zminnoyu-visotoyu" TargetMode="External"/><Relationship Id="rId1" Type="http://schemas.openxmlformats.org/officeDocument/2006/relationships/hyperlink" Target="https://b-pro.com.ua/katalog/mebli1/shkilni-parti/stil-uchnivskij-dvomisnij-bez-polici-zi-zminnoyu-visotoy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selection activeCell="F13" sqref="F13"/>
    </sheetView>
  </sheetViews>
  <sheetFormatPr defaultColWidth="9.140625" defaultRowHeight="15.75"/>
  <cols>
    <col min="1" max="1" width="5.140625" style="1" customWidth="1"/>
    <col min="2" max="2" width="69.5703125" style="5" customWidth="1"/>
    <col min="3" max="3" width="15" style="4" customWidth="1"/>
    <col min="4" max="4" width="13.85546875" style="1" customWidth="1"/>
    <col min="5" max="5" width="13.7109375" style="13" customWidth="1"/>
    <col min="6" max="6" width="16.140625" style="2" customWidth="1"/>
    <col min="7" max="7" width="23.85546875" style="1" customWidth="1"/>
    <col min="8" max="16384" width="9.140625" style="1"/>
  </cols>
  <sheetData>
    <row r="1" spans="1:6" s="3" customFormat="1" ht="24.75" customHeight="1">
      <c r="A1" s="1"/>
      <c r="B1" s="5"/>
      <c r="C1" s="4"/>
      <c r="D1" s="1"/>
      <c r="E1" s="13"/>
      <c r="F1" s="2"/>
    </row>
    <row r="2" spans="1:6" s="3" customFormat="1" ht="24.75" customHeight="1">
      <c r="A2" s="33" t="s">
        <v>19</v>
      </c>
      <c r="B2" s="33"/>
      <c r="C2" s="33"/>
      <c r="D2" s="33"/>
      <c r="E2" s="33"/>
      <c r="F2" s="33"/>
    </row>
    <row r="3" spans="1:6" s="22" customFormat="1" ht="60" customHeight="1">
      <c r="A3" s="15" t="s">
        <v>0</v>
      </c>
      <c r="B3" s="16" t="s">
        <v>11</v>
      </c>
      <c r="C3" s="16" t="s">
        <v>2</v>
      </c>
      <c r="D3" s="16" t="s">
        <v>4</v>
      </c>
      <c r="E3" s="21" t="s">
        <v>1</v>
      </c>
      <c r="F3" s="16" t="s">
        <v>12</v>
      </c>
    </row>
    <row r="4" spans="1:6" s="3" customFormat="1" ht="24.6" customHeight="1">
      <c r="A4" s="24">
        <v>1</v>
      </c>
      <c r="B4" s="25" t="s">
        <v>13</v>
      </c>
      <c r="C4" s="20">
        <v>1</v>
      </c>
      <c r="D4" s="26" t="s">
        <v>6</v>
      </c>
      <c r="E4" s="20">
        <v>49000</v>
      </c>
      <c r="F4" s="18">
        <v>49000</v>
      </c>
    </row>
    <row r="5" spans="1:6" ht="17.25" customHeight="1">
      <c r="A5" s="24">
        <v>2</v>
      </c>
      <c r="B5" s="29" t="s">
        <v>20</v>
      </c>
      <c r="C5" s="20">
        <v>2</v>
      </c>
      <c r="D5" s="26" t="s">
        <v>6</v>
      </c>
      <c r="E5" s="20">
        <v>12000</v>
      </c>
      <c r="F5" s="18">
        <f t="shared" ref="F5:F11" si="0">C5*E5</f>
        <v>24000</v>
      </c>
    </row>
    <row r="6" spans="1:6" ht="17.45" customHeight="1">
      <c r="A6" s="24">
        <v>3</v>
      </c>
      <c r="B6" s="27" t="s">
        <v>21</v>
      </c>
      <c r="C6" s="20">
        <v>1</v>
      </c>
      <c r="D6" s="26" t="s">
        <v>6</v>
      </c>
      <c r="E6" s="20">
        <v>926</v>
      </c>
      <c r="F6" s="18">
        <f t="shared" si="0"/>
        <v>926</v>
      </c>
    </row>
    <row r="7" spans="1:6" ht="16.899999999999999" customHeight="1">
      <c r="A7" s="24">
        <v>4</v>
      </c>
      <c r="B7" s="25" t="s">
        <v>14</v>
      </c>
      <c r="C7" s="20">
        <v>1</v>
      </c>
      <c r="D7" s="26" t="s">
        <v>6</v>
      </c>
      <c r="E7" s="20">
        <v>1800</v>
      </c>
      <c r="F7" s="18">
        <f t="shared" si="0"/>
        <v>1800</v>
      </c>
    </row>
    <row r="8" spans="1:6" ht="15.6" customHeight="1">
      <c r="A8" s="24">
        <v>5</v>
      </c>
      <c r="B8" s="23" t="s">
        <v>22</v>
      </c>
      <c r="C8" s="20">
        <v>1</v>
      </c>
      <c r="D8" s="26" t="s">
        <v>6</v>
      </c>
      <c r="E8" s="20">
        <v>15532</v>
      </c>
      <c r="F8" s="18">
        <f t="shared" si="0"/>
        <v>15532</v>
      </c>
    </row>
    <row r="9" spans="1:6" ht="18.600000000000001" customHeight="1">
      <c r="A9" s="24">
        <v>6</v>
      </c>
      <c r="B9" s="25" t="s">
        <v>23</v>
      </c>
      <c r="C9" s="20">
        <v>1</v>
      </c>
      <c r="D9" s="26" t="s">
        <v>16</v>
      </c>
      <c r="E9" s="18">
        <v>13980</v>
      </c>
      <c r="F9" s="18">
        <v>13980</v>
      </c>
    </row>
    <row r="10" spans="1:6" ht="19.899999999999999" customHeight="1">
      <c r="A10" s="24">
        <v>7</v>
      </c>
      <c r="B10" s="28" t="s">
        <v>15</v>
      </c>
      <c r="C10" s="20">
        <v>1</v>
      </c>
      <c r="D10" s="26" t="s">
        <v>16</v>
      </c>
      <c r="E10" s="20">
        <v>156000</v>
      </c>
      <c r="F10" s="18">
        <f t="shared" si="0"/>
        <v>156000</v>
      </c>
    </row>
    <row r="11" spans="1:6" ht="18" customHeight="1">
      <c r="A11" s="24">
        <v>8</v>
      </c>
      <c r="B11" s="28" t="s">
        <v>24</v>
      </c>
      <c r="C11" s="20">
        <v>6</v>
      </c>
      <c r="D11" s="26" t="s">
        <v>6</v>
      </c>
      <c r="E11" s="20">
        <v>19980</v>
      </c>
      <c r="F11" s="18">
        <f t="shared" si="0"/>
        <v>119880</v>
      </c>
    </row>
    <row r="12" spans="1:6">
      <c r="A12" s="24">
        <v>10</v>
      </c>
      <c r="B12" s="25" t="s">
        <v>17</v>
      </c>
      <c r="C12" s="20">
        <v>1</v>
      </c>
      <c r="D12" s="26" t="s">
        <v>16</v>
      </c>
      <c r="E12" s="20">
        <v>15000</v>
      </c>
      <c r="F12" s="18">
        <v>15000</v>
      </c>
    </row>
    <row r="13" spans="1:6">
      <c r="A13" s="24">
        <v>11</v>
      </c>
      <c r="B13" s="25" t="s">
        <v>7</v>
      </c>
      <c r="C13" s="20">
        <v>2</v>
      </c>
      <c r="D13" s="26" t="s">
        <v>6</v>
      </c>
      <c r="E13" s="20">
        <v>4736</v>
      </c>
      <c r="F13" s="18">
        <f t="shared" ref="F13:F14" si="1">C13*E13</f>
        <v>9472</v>
      </c>
    </row>
    <row r="14" spans="1:6">
      <c r="A14" s="24">
        <v>12</v>
      </c>
      <c r="B14" s="28" t="s">
        <v>8</v>
      </c>
      <c r="C14" s="20">
        <v>2</v>
      </c>
      <c r="D14" s="26" t="s">
        <v>6</v>
      </c>
      <c r="E14" s="20">
        <v>1560</v>
      </c>
      <c r="F14" s="18">
        <f t="shared" si="1"/>
        <v>3120</v>
      </c>
    </row>
    <row r="15" spans="1:6">
      <c r="A15" s="24">
        <v>13</v>
      </c>
      <c r="B15" s="28" t="s">
        <v>18</v>
      </c>
      <c r="C15" s="20">
        <v>1</v>
      </c>
      <c r="D15" s="26" t="s">
        <v>16</v>
      </c>
      <c r="E15" s="20">
        <v>560</v>
      </c>
      <c r="F15" s="18">
        <v>560</v>
      </c>
    </row>
    <row r="16" spans="1:6">
      <c r="A16" s="24">
        <v>14</v>
      </c>
      <c r="B16" s="25" t="s">
        <v>25</v>
      </c>
      <c r="C16" s="20">
        <v>3</v>
      </c>
      <c r="D16" s="26" t="s">
        <v>16</v>
      </c>
      <c r="E16" s="20">
        <v>3500</v>
      </c>
      <c r="F16" s="18">
        <f>C16*E16</f>
        <v>10500</v>
      </c>
    </row>
    <row r="17" spans="1:6">
      <c r="A17" s="24">
        <v>15</v>
      </c>
      <c r="B17" s="25" t="s">
        <v>9</v>
      </c>
      <c r="C17" s="20">
        <v>6</v>
      </c>
      <c r="D17" s="26" t="s">
        <v>6</v>
      </c>
      <c r="E17" s="20">
        <v>1273</v>
      </c>
      <c r="F17" s="18">
        <f t="shared" ref="F17:F19" si="2">C17*E17</f>
        <v>7638</v>
      </c>
    </row>
    <row r="18" spans="1:6">
      <c r="A18" s="24">
        <v>16</v>
      </c>
      <c r="B18" s="25" t="s">
        <v>10</v>
      </c>
      <c r="C18" s="20">
        <v>12</v>
      </c>
      <c r="D18" s="26" t="s">
        <v>6</v>
      </c>
      <c r="E18" s="20">
        <v>1015</v>
      </c>
      <c r="F18" s="18">
        <f t="shared" si="2"/>
        <v>12180</v>
      </c>
    </row>
    <row r="19" spans="1:6">
      <c r="A19" s="24">
        <v>17</v>
      </c>
      <c r="B19" s="25" t="s">
        <v>26</v>
      </c>
      <c r="C19" s="20">
        <v>4</v>
      </c>
      <c r="D19" s="26" t="s">
        <v>6</v>
      </c>
      <c r="E19" s="20">
        <v>3500</v>
      </c>
      <c r="F19" s="18">
        <f t="shared" si="2"/>
        <v>14000</v>
      </c>
    </row>
    <row r="20" spans="1:6" ht="18.75">
      <c r="A20" s="30" t="s">
        <v>3</v>
      </c>
      <c r="B20" s="31"/>
      <c r="C20" s="31"/>
      <c r="D20" s="31"/>
      <c r="E20" s="32"/>
      <c r="F20" s="17">
        <f>SUM(F4:F19)</f>
        <v>453588</v>
      </c>
    </row>
    <row r="21" spans="1:6" ht="18.75">
      <c r="A21" s="30" t="s">
        <v>5</v>
      </c>
      <c r="B21" s="31"/>
      <c r="C21" s="31"/>
      <c r="D21" s="31"/>
      <c r="E21" s="32"/>
      <c r="F21" s="17">
        <f>F22-F20</f>
        <v>45358.800000000047</v>
      </c>
    </row>
    <row r="22" spans="1:6" ht="18.75">
      <c r="A22" s="38" t="s">
        <v>27</v>
      </c>
      <c r="B22" s="38"/>
      <c r="C22" s="38"/>
      <c r="D22" s="38"/>
      <c r="E22" s="38"/>
      <c r="F22" s="19">
        <f>F20*1.1</f>
        <v>498946.80000000005</v>
      </c>
    </row>
    <row r="23" spans="1:6" ht="18">
      <c r="A23" s="6"/>
      <c r="B23" s="37"/>
      <c r="C23" s="37"/>
      <c r="D23" s="37"/>
      <c r="E23" s="37"/>
      <c r="F23" s="37"/>
    </row>
    <row r="24" spans="1:6">
      <c r="A24" s="39"/>
      <c r="B24" s="40"/>
      <c r="C24" s="41"/>
      <c r="D24" s="41"/>
      <c r="E24" s="42"/>
      <c r="F24" s="34"/>
    </row>
    <row r="25" spans="1:6">
      <c r="A25" s="39"/>
      <c r="B25" s="40"/>
      <c r="C25" s="41"/>
      <c r="D25" s="41"/>
      <c r="E25" s="42"/>
      <c r="F25" s="34"/>
    </row>
    <row r="26" spans="1:6" ht="18">
      <c r="A26" s="7"/>
      <c r="B26" s="8"/>
      <c r="C26" s="9"/>
      <c r="D26" s="9"/>
      <c r="E26" s="14"/>
      <c r="F26" s="10"/>
    </row>
    <row r="27" spans="1:6" ht="18">
      <c r="A27" s="7"/>
      <c r="B27" s="8"/>
      <c r="C27" s="9"/>
      <c r="D27" s="9"/>
      <c r="E27" s="14"/>
      <c r="F27" s="10"/>
    </row>
    <row r="28" spans="1:6" ht="18">
      <c r="A28" s="7"/>
      <c r="B28" s="8"/>
      <c r="C28" s="9"/>
      <c r="D28" s="9"/>
      <c r="E28" s="14"/>
      <c r="F28" s="10"/>
    </row>
    <row r="29" spans="1:6" ht="18">
      <c r="A29" s="7"/>
      <c r="B29" s="8"/>
      <c r="C29" s="9"/>
      <c r="D29" s="9"/>
      <c r="E29" s="14"/>
      <c r="F29" s="10"/>
    </row>
    <row r="30" spans="1:6" ht="18">
      <c r="A30" s="7"/>
      <c r="B30" s="8"/>
      <c r="C30" s="9"/>
      <c r="D30" s="9"/>
      <c r="E30" s="14"/>
      <c r="F30" s="10"/>
    </row>
    <row r="31" spans="1:6" ht="18" customHeight="1">
      <c r="A31" s="7"/>
      <c r="B31" s="8"/>
      <c r="C31" s="9"/>
      <c r="D31" s="9"/>
      <c r="E31" s="14"/>
      <c r="F31" s="10"/>
    </row>
    <row r="32" spans="1:6" ht="18" customHeight="1">
      <c r="A32" s="7"/>
      <c r="B32" s="8"/>
      <c r="C32" s="9"/>
      <c r="D32" s="9"/>
      <c r="E32" s="14"/>
      <c r="F32" s="10"/>
    </row>
    <row r="33" spans="1:6" ht="18" customHeight="1">
      <c r="A33" s="7"/>
      <c r="B33" s="8"/>
      <c r="C33" s="9"/>
      <c r="D33" s="9"/>
      <c r="E33" s="14"/>
      <c r="F33" s="10"/>
    </row>
    <row r="34" spans="1:6" ht="18">
      <c r="A34" s="7"/>
      <c r="B34" s="8"/>
      <c r="C34" s="9"/>
      <c r="D34" s="9"/>
      <c r="E34" s="14"/>
      <c r="F34" s="10"/>
    </row>
    <row r="35" spans="1:6" ht="54" customHeight="1">
      <c r="A35" s="7"/>
      <c r="B35" s="8"/>
      <c r="C35" s="9"/>
      <c r="D35" s="9"/>
      <c r="E35" s="14"/>
      <c r="F35" s="10"/>
    </row>
    <row r="36" spans="1:6" ht="18" customHeight="1">
      <c r="A36" s="7"/>
      <c r="B36" s="36"/>
      <c r="C36" s="36"/>
      <c r="D36" s="36"/>
      <c r="E36" s="36"/>
      <c r="F36" s="10"/>
    </row>
    <row r="38" spans="1:6" ht="18">
      <c r="A38" s="36"/>
      <c r="B38" s="36"/>
      <c r="C38" s="36"/>
      <c r="D38" s="36"/>
      <c r="E38" s="36"/>
      <c r="F38" s="11"/>
    </row>
    <row r="40" spans="1:6" ht="18">
      <c r="A40" s="35"/>
      <c r="B40" s="35"/>
      <c r="C40" s="35"/>
      <c r="D40" s="35"/>
      <c r="E40" s="35"/>
      <c r="F40" s="12"/>
    </row>
    <row r="49" ht="18" customHeight="1"/>
  </sheetData>
  <mergeCells count="14">
    <mergeCell ref="A20:E20"/>
    <mergeCell ref="A2:F2"/>
    <mergeCell ref="F24:F25"/>
    <mergeCell ref="A40:E40"/>
    <mergeCell ref="A38:E38"/>
    <mergeCell ref="B23:F23"/>
    <mergeCell ref="B36:E36"/>
    <mergeCell ref="A21:E21"/>
    <mergeCell ref="A22:E22"/>
    <mergeCell ref="A24:A25"/>
    <mergeCell ref="B24:B25"/>
    <mergeCell ref="C24:C25"/>
    <mergeCell ref="D24:D25"/>
    <mergeCell ref="E24:E25"/>
  </mergeCells>
  <hyperlinks>
    <hyperlink ref="B17" r:id="rId1" display="https://b-pro.com.ua/katalog/mebli1/shkilni-parti/stil-uchnivskij-dvomisnij-bez-polici-zi-zminnoyu-visotoyu"/>
    <hyperlink ref="B18" r:id="rId2" display="https://b-pro.com.ua/katalog/mebli1/shkilni-stilci/stilec-uchnivskij-zi-zminnoyu-visotoyu"/>
    <hyperlink ref="B19" r:id="rId3" display="https://b-pro.com.ua/katalog/mebli1/shkilni-stilci/stilec-uchnivskij-iso"/>
  </hyperlinks>
  <pageMargins left="0.25" right="0.25" top="0.75" bottom="0.75" header="0.3" footer="0.3"/>
  <pageSetup paperSize="9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Cв Ген</cp:lastModifiedBy>
  <cp:lastPrinted>2021-06-09T06:11:42Z</cp:lastPrinted>
  <dcterms:created xsi:type="dcterms:W3CDTF">2016-09-21T11:18:44Z</dcterms:created>
  <dcterms:modified xsi:type="dcterms:W3CDTF">2021-06-09T07:20:53Z</dcterms:modified>
</cp:coreProperties>
</file>