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0" windowWidth="12765" windowHeight="11850"/>
  </bookViews>
  <sheets>
    <sheet name="Бюджет проєкту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9" i="1"/>
  <c r="F4" i="1"/>
  <c r="F5" i="1"/>
  <c r="F6" i="1"/>
  <c r="F7" i="1"/>
  <c r="F8" i="1"/>
  <c r="F10" i="1"/>
  <c r="F11" i="1"/>
  <c r="F12" i="1"/>
  <c r="F13" i="1"/>
  <c r="F15" i="1" l="1"/>
  <c r="F16" i="1" s="1"/>
  <c r="F3" i="1" l="1"/>
</calcChain>
</file>

<file path=xl/sharedStrings.xml><?xml version="1.0" encoding="utf-8"?>
<sst xmlns="http://schemas.openxmlformats.org/spreadsheetml/2006/main" count="31" uniqueCount="23">
  <si>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</si>
  <si>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</si>
  <si>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</si>
  <si>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</si>
  <si>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</si>
  <si>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</si>
  <si>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</si>
  <si>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</si>
  <si>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</si>
  <si>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шт.</t>
  </si>
  <si>
    <t>Ялина Блакитна (Pīcea pūngens)</t>
  </si>
  <si>
    <t>Ялівець Пфітцеріана Олд Голд (Juniperus x pfitzeriana Old Gold)</t>
  </si>
  <si>
    <t>Ялівець кітайський Спартан (Juniperus chinensis Spartan)</t>
  </si>
  <si>
    <t>Туя західна Смарагд (Thuja occidentalis 'Smaragd')</t>
  </si>
  <si>
    <t>Гортензія волотиста 'Ванилла Фрейз' (Hydrangea paniculata 'Vanille Fraise', )</t>
  </si>
  <si>
    <t>Береза біла (Betula alba)</t>
  </si>
  <si>
    <r>
      <rPr>
        <sz val="14"/>
        <color theme="1"/>
        <rFont val="Times New Roman"/>
        <family val="1"/>
        <charset val="204"/>
      </rPr>
      <t>Бордюр тротуарный БР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</si>
  <si>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Вулична бетонна лавка</t>
  </si>
  <si>
    <t>грунт</t>
  </si>
  <si>
    <t xml:space="preserve"> посадочні та земельні роботі, демонтаж старих та монтаж новіх бордюрів</t>
  </si>
  <si>
    <t>тона</t>
  </si>
  <si>
    <t>бетонна урна</t>
  </si>
  <si>
    <t>Облаштування клумби біля музичної школи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</si>
</sst>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a.all.biz/kostyum-nacionalnyj-g1205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="55" zoomScaleNormal="55" workbookViewId="0">
      <selection activeCell="B24" sqref="B24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7" t="s">
        <v>22</v>
      </c>
      <c r="B1" s="18"/>
      <c r="C1" s="18"/>
      <c r="D1" s="18"/>
      <c r="E1" s="18"/>
      <c r="F1" s="19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.75" x14ac:dyDescent="0.25">
      <c r="A3" s="4">
        <v>1</v>
      </c>
      <c r="B3" s="8" t="s">
        <v>10</v>
      </c>
      <c r="C3" s="4">
        <v>2</v>
      </c>
      <c r="D3" s="4" t="s">
        <v>9</v>
      </c>
      <c r="E3" s="12">
        <v>8500</v>
      </c>
      <c r="F3" s="4">
        <f>C3*E3</f>
        <v>17000</v>
      </c>
    </row>
    <row r="4" spans="1:6" ht="18.75" x14ac:dyDescent="0.25">
      <c r="A4" s="4">
        <v>2</v>
      </c>
      <c r="B4" s="9" t="s">
        <v>11</v>
      </c>
      <c r="C4" s="4">
        <v>20</v>
      </c>
      <c r="D4" s="4" t="s">
        <v>9</v>
      </c>
      <c r="E4" s="12">
        <v>1810</v>
      </c>
      <c r="F4" s="4">
        <f t="shared" ref="F4:F13" si="0">C4*E4</f>
        <v>36200</v>
      </c>
    </row>
    <row r="5" spans="1:6" ht="18.75" x14ac:dyDescent="0.25">
      <c r="A5" s="4">
        <v>3</v>
      </c>
      <c r="B5" s="8" t="s">
        <v>12</v>
      </c>
      <c r="C5" s="4">
        <v>1</v>
      </c>
      <c r="D5" s="4" t="s">
        <v>9</v>
      </c>
      <c r="E5" s="12">
        <v>3500</v>
      </c>
      <c r="F5" s="4">
        <f t="shared" si="0"/>
        <v>3500</v>
      </c>
    </row>
    <row r="6" spans="1:6" ht="18.75" x14ac:dyDescent="0.25">
      <c r="A6" s="4">
        <v>4</v>
      </c>
      <c r="B6" s="10" t="s">
        <v>13</v>
      </c>
      <c r="C6" s="4">
        <v>3</v>
      </c>
      <c r="D6" s="4" t="s">
        <v>9</v>
      </c>
      <c r="E6" s="12">
        <v>2800</v>
      </c>
      <c r="F6" s="4">
        <f t="shared" si="0"/>
        <v>8400</v>
      </c>
    </row>
    <row r="7" spans="1:6" ht="18.75" x14ac:dyDescent="0.25">
      <c r="A7" s="4">
        <v>5</v>
      </c>
      <c r="B7" s="26" t="s">
        <v>14</v>
      </c>
      <c r="C7" s="4">
        <v>8</v>
      </c>
      <c r="D7" s="4" t="s">
        <v>9</v>
      </c>
      <c r="E7" s="4">
        <v>500</v>
      </c>
      <c r="F7" s="4">
        <f t="shared" si="0"/>
        <v>4000</v>
      </c>
    </row>
    <row r="8" spans="1:6" ht="18.75" x14ac:dyDescent="0.25">
      <c r="A8" s="4">
        <v>6</v>
      </c>
      <c r="B8" s="26" t="s">
        <v>15</v>
      </c>
      <c r="C8" s="4">
        <v>3</v>
      </c>
      <c r="D8" s="4" t="s">
        <v>9</v>
      </c>
      <c r="E8" s="12">
        <v>5000</v>
      </c>
      <c r="F8" s="4">
        <f t="shared" si="0"/>
        <v>15000</v>
      </c>
    </row>
    <row r="9" spans="1:6" ht="18.75" x14ac:dyDescent="0.25">
      <c r="A9" s="4">
        <v>7</v>
      </c>
      <c r="B9" s="8" t="s">
        <v>19</v>
      </c>
      <c r="C9" s="4">
        <v>1</v>
      </c>
      <c r="D9" s="4"/>
      <c r="E9" s="4">
        <v>30000</v>
      </c>
      <c r="F9" s="4">
        <f t="shared" si="0"/>
        <v>30000</v>
      </c>
    </row>
    <row r="10" spans="1:6" ht="18.75" x14ac:dyDescent="0.3">
      <c r="A10" s="4">
        <v>8</v>
      </c>
      <c r="B10" t="s">
        <v>16</v>
      </c>
      <c r="C10" s="4">
        <v>10</v>
      </c>
      <c r="D10" s="4" t="s">
        <v>9</v>
      </c>
      <c r="E10" s="12">
        <v>1320</v>
      </c>
      <c r="F10" s="4">
        <f t="shared" si="0"/>
        <v>13200</v>
      </c>
    </row>
    <row r="11" spans="1:6" ht="18.75" x14ac:dyDescent="0.25">
      <c r="A11" s="4">
        <v>9</v>
      </c>
      <c r="B11" s="11" t="s">
        <v>17</v>
      </c>
      <c r="C11" s="4">
        <v>3</v>
      </c>
      <c r="D11" s="4" t="s">
        <v>9</v>
      </c>
      <c r="E11" s="12">
        <v>8000</v>
      </c>
      <c r="F11" s="4">
        <f t="shared" si="0"/>
        <v>24000</v>
      </c>
    </row>
    <row r="12" spans="1:6" ht="18.75" x14ac:dyDescent="0.25">
      <c r="A12" s="4">
        <v>10</v>
      </c>
      <c r="B12" s="8" t="s">
        <v>18</v>
      </c>
      <c r="C12" s="4">
        <v>15</v>
      </c>
      <c r="D12" s="4" t="s">
        <v>20</v>
      </c>
      <c r="E12" s="12">
        <v>2300</v>
      </c>
      <c r="F12" s="4">
        <f t="shared" si="0"/>
        <v>34500</v>
      </c>
    </row>
    <row r="13" spans="1:6" ht="18.75" x14ac:dyDescent="0.25">
      <c r="A13" s="4">
        <v>11</v>
      </c>
      <c r="B13" s="8" t="s">
        <v>21</v>
      </c>
      <c r="C13" s="4">
        <v>2</v>
      </c>
      <c r="D13" s="4" t="s">
        <v>9</v>
      </c>
      <c r="E13" s="12">
        <v>600</v>
      </c>
      <c r="F13" s="4">
        <f t="shared" si="0"/>
        <v>1200</v>
      </c>
    </row>
    <row r="14" spans="1:6" ht="19.5" customHeight="1" x14ac:dyDescent="0.25">
      <c r="A14" s="20" t="s">
        <v>6</v>
      </c>
      <c r="B14" s="21"/>
      <c r="C14" s="21"/>
      <c r="D14" s="21"/>
      <c r="E14" s="22"/>
      <c r="F14" s="5">
        <f>SUM(F3:F13)</f>
        <v>187000</v>
      </c>
    </row>
    <row r="15" spans="1:6" x14ac:dyDescent="0.25">
      <c r="A15" s="23" t="s">
        <v>8</v>
      </c>
      <c r="B15" s="24"/>
      <c r="C15" s="24"/>
      <c r="D15" s="24"/>
      <c r="E15" s="25"/>
      <c r="F15" s="5">
        <f>F14*0.1</f>
        <v>18700</v>
      </c>
    </row>
    <row r="16" spans="1:6" x14ac:dyDescent="0.25">
      <c r="A16" s="14" t="s">
        <v>5</v>
      </c>
      <c r="B16" s="15"/>
      <c r="C16" s="15"/>
      <c r="D16" s="15"/>
      <c r="E16" s="16"/>
      <c r="F16" s="13">
        <f>SUM(F14:F15)</f>
        <v>205700</v>
      </c>
    </row>
    <row r="17" spans="1:6" x14ac:dyDescent="0.25">
      <c r="A17" s="6"/>
      <c r="B17" s="7"/>
      <c r="C17" s="7"/>
      <c r="D17" s="7"/>
      <c r="E17" s="7"/>
      <c r="F17" s="6"/>
    </row>
    <row r="18" spans="1:6" x14ac:dyDescent="0.25">
      <c r="A18" s="6"/>
      <c r="B18" s="7"/>
      <c r="C18" s="7"/>
      <c r="D18" s="7"/>
      <c r="E18" s="7"/>
    </row>
  </sheetData>
  <mergeCells count="4">
    <mergeCell ref="A16:E16"/>
    <mergeCell ref="A1:F1"/>
    <mergeCell ref="A14:E14"/>
    <mergeCell ref="A15:E15"/>
  </mergeCells>
  <hyperlinks>
    <hyperlink ref="B4" r:id="rId1" display="https://ua.all.biz/kostyum-nacionalnyj-g1205978"/>
  </hyperlinks>
  <pageMargins left="0.25" right="0.25" top="0.75" bottom="0.75" header="0.3" footer="0.3"/>
  <pageSetup paperSize="9" scale="8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2021-09-29T10:52:25Z</dcterms:modified>
</cp:coreProperties>
</file>