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325" windowHeight="963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9" i="1"/>
  <c r="F5" i="1"/>
  <c r="F3" i="1" l="1"/>
  <c r="F4" i="1"/>
  <c r="F6" i="1"/>
  <c r="F7" i="1"/>
  <c r="F8" i="1"/>
  <c r="F10" i="1"/>
  <c r="F11" i="1"/>
  <c r="F19" i="1"/>
  <c r="F20" i="1" l="1"/>
  <c r="F22" i="1" l="1"/>
  <c r="F21" i="1" s="1"/>
</calcChain>
</file>

<file path=xl/sharedStrings.xml><?xml version="1.0" encoding="utf-8"?>
<sst xmlns="http://schemas.openxmlformats.org/spreadsheetml/2006/main" count="44" uniqueCount="28">
  <si>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</si>
  <si>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</si>
  <si>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</si>
  <si>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</si>
  <si>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</si>
  <si>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</si>
  <si>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</si>
  <si>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</si>
  <si>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</si>
  <si>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Садочки на меблі нові чекають, бо світле майбутнє ніжно плекають</t>
  </si>
  <si>
    <t>шт</t>
  </si>
  <si>
    <t>Ліжко дитяче 2-ярусне (14137)  (МЕТАЛОКАРКАС ЖОВТИЙ, ДСП-БУК )</t>
  </si>
  <si>
    <t>Стіл дитячий шестикутний регулюємий по висоті 1180х1040х460/520/580 мм (ДСП- БУК/СІРИЙ КАРКАС) (0307)</t>
  </si>
  <si>
    <r>
      <t>Стілець учнівський РЕГУЛЮЄМИЙ по висоті 90290 СІРИЙ КАРКАС</t>
    </r>
    <r>
      <rPr>
        <sz val="14"/>
        <color theme="1"/>
        <rFont val="Century Gothic"/>
        <family val="2"/>
        <charset val="204"/>
      </rPr>
      <t xml:space="preserve"> 310х315х539-619мм</t>
    </r>
  </si>
  <si>
    <t>Стінка дитяча “Звірята” №2 закритий 600х300х950 мм Бєж. Зелена Вода, 16мм (5012)</t>
  </si>
  <si>
    <t>Стінка дитяча “Звірята” №10 кутовий300х300х950 мм Бєж. Зелена Вода, 16мм (5020)</t>
  </si>
  <si>
    <t xml:space="preserve">Стінка дитяча “Звірята” №3 напівзакритий 600х300х950 мм Бєж. Зелена Вода, 16мм (5013) </t>
  </si>
  <si>
    <t>Стінка дитяча “Звірята” №9 з 2-ми малими дверима і шухлядою 600х300х950 мм Бєж. Зелена Вода, 16мм (5019)</t>
  </si>
  <si>
    <t>Шафа для дитячого одягу (п"ятимісна з лавою) 1515*300*1400 мм (ДСП-БЄЖ/фасади кольорові)</t>
  </si>
  <si>
    <t>Шафа дитяча 5-місна з фігурними дверима (хромовані труби) 1550х550х1560 мм (32993)</t>
  </si>
  <si>
    <t>Стілець дитячий ISO 246х260 мм (Н-260 мм зрост номер №1) з покриттям HPL (ЗЕЛЕНИЙ КАРКАС)</t>
  </si>
  <si>
    <t>Стілець дитячий ISO 280х280 мм (Н-300 мм зрост номер №2) з покриттям HPL (ЗЕЛЕНИЙ КАРКАС)</t>
  </si>
  <si>
    <t>Стіл дитячий круглий регулюємий  по висоті  (900х900х460-580 мм) (22776) (ДСП-ЗЕЛЕНА ВОДА/ЖОВТИЙ КАРКАС)</t>
  </si>
  <si>
    <t>Стіл дитячий регульований Квітка  8713 (ДСП-ЗЕЛЕНА ВОДА/ЖОВТИЙ КАРКАС)</t>
  </si>
  <si>
    <t>Стіл трапецієподібний регулюємий по висоті (1100х520х460-580 мм) (0308) (ДСП-ЖОВТИЙ/САЛАТОВ КАРКАС)</t>
  </si>
  <si>
    <t>Вішалка для рушників з поличкою  750х120х750 мм (5 місць/10 гачків) (41088) (БУК)</t>
  </si>
  <si>
    <t>Шафа для дитячого одягу (п"ятимісна)(81301) (1456х350х1320 мм) (ДСП-БУК)</t>
  </si>
  <si>
    <t xml:space="preserve">Ліжко дитяче без матрацу (1436х634х615 мм) (0837) (ДСП-ЖОВТИЙ/ЛАЙМ) (без малюнка))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</si>
</sst>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120" zoomScaleNormal="120" workbookViewId="0">
      <selection activeCell="B18" sqref="B18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6" t="s">
        <v>9</v>
      </c>
      <c r="B1" s="17"/>
      <c r="C1" s="17"/>
      <c r="D1" s="17"/>
      <c r="E1" s="17"/>
      <c r="F1" s="18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11</v>
      </c>
      <c r="C3" s="4">
        <v>6</v>
      </c>
      <c r="D3" s="4" t="s">
        <v>10</v>
      </c>
      <c r="E3" s="4">
        <v>3282</v>
      </c>
      <c r="F3" s="4">
        <f>C3*E3</f>
        <v>19692</v>
      </c>
    </row>
    <row r="4" spans="1:6" ht="36" x14ac:dyDescent="0.25">
      <c r="A4" s="4">
        <v>2</v>
      </c>
      <c r="B4" s="10" t="s">
        <v>12</v>
      </c>
      <c r="C4" s="4">
        <v>3</v>
      </c>
      <c r="D4" s="4" t="s">
        <v>10</v>
      </c>
      <c r="E4" s="4">
        <v>1292</v>
      </c>
      <c r="F4" s="4">
        <f t="shared" ref="F4:F19" si="0">C4*E4</f>
        <v>3876</v>
      </c>
    </row>
    <row r="5" spans="1:6" ht="36" x14ac:dyDescent="0.25">
      <c r="A5" s="4">
        <v>3</v>
      </c>
      <c r="B5" s="12" t="s">
        <v>13</v>
      </c>
      <c r="C5" s="4">
        <v>53</v>
      </c>
      <c r="D5" s="4" t="s">
        <v>10</v>
      </c>
      <c r="E5" s="4">
        <v>397</v>
      </c>
      <c r="F5" s="4">
        <f>C5*E5</f>
        <v>21041</v>
      </c>
    </row>
    <row r="6" spans="1:6" ht="36" x14ac:dyDescent="0.25">
      <c r="A6" s="4">
        <v>4</v>
      </c>
      <c r="B6" s="10" t="s">
        <v>15</v>
      </c>
      <c r="C6" s="4">
        <v>4</v>
      </c>
      <c r="D6" s="4" t="s">
        <v>10</v>
      </c>
      <c r="E6" s="4">
        <v>542</v>
      </c>
      <c r="F6" s="4">
        <f t="shared" si="0"/>
        <v>2168</v>
      </c>
    </row>
    <row r="7" spans="1:6" ht="36" x14ac:dyDescent="0.25">
      <c r="A7" s="4">
        <v>5</v>
      </c>
      <c r="B7" s="10" t="s">
        <v>14</v>
      </c>
      <c r="C7" s="4">
        <v>2</v>
      </c>
      <c r="D7" s="4" t="s">
        <v>10</v>
      </c>
      <c r="E7" s="4">
        <v>1481</v>
      </c>
      <c r="F7" s="4">
        <f t="shared" si="0"/>
        <v>2962</v>
      </c>
    </row>
    <row r="8" spans="1:6" ht="36" x14ac:dyDescent="0.25">
      <c r="A8" s="4">
        <v>6</v>
      </c>
      <c r="B8" s="10" t="s">
        <v>16</v>
      </c>
      <c r="C8" s="4">
        <v>2</v>
      </c>
      <c r="D8" s="4" t="s">
        <v>10</v>
      </c>
      <c r="E8" s="4">
        <v>1313</v>
      </c>
      <c r="F8" s="4">
        <f t="shared" si="0"/>
        <v>2626</v>
      </c>
    </row>
    <row r="9" spans="1:6" ht="36" x14ac:dyDescent="0.25">
      <c r="A9" s="4">
        <v>7</v>
      </c>
      <c r="B9" s="10" t="s">
        <v>17</v>
      </c>
      <c r="C9" s="4">
        <v>2</v>
      </c>
      <c r="D9" s="4" t="s">
        <v>10</v>
      </c>
      <c r="E9" s="4">
        <v>1733</v>
      </c>
      <c r="F9" s="4">
        <f>C9*E9</f>
        <v>3466</v>
      </c>
    </row>
    <row r="10" spans="1:6" ht="36" x14ac:dyDescent="0.25">
      <c r="A10" s="4">
        <v>8</v>
      </c>
      <c r="B10" s="11" t="s">
        <v>18</v>
      </c>
      <c r="C10" s="4">
        <v>8</v>
      </c>
      <c r="D10" s="4" t="s">
        <v>10</v>
      </c>
      <c r="E10" s="4">
        <v>5295</v>
      </c>
      <c r="F10" s="4">
        <f t="shared" si="0"/>
        <v>42360</v>
      </c>
    </row>
    <row r="11" spans="1:6" ht="36" x14ac:dyDescent="0.25">
      <c r="A11" s="4">
        <v>9</v>
      </c>
      <c r="B11" s="10" t="s">
        <v>19</v>
      </c>
      <c r="C11" s="4">
        <v>30</v>
      </c>
      <c r="D11" s="4" t="s">
        <v>10</v>
      </c>
      <c r="E11" s="4">
        <v>4237</v>
      </c>
      <c r="F11" s="4">
        <f t="shared" si="0"/>
        <v>127110</v>
      </c>
    </row>
    <row r="12" spans="1:6" ht="36" x14ac:dyDescent="0.25">
      <c r="A12" s="4">
        <v>10</v>
      </c>
      <c r="B12" s="10" t="s">
        <v>20</v>
      </c>
      <c r="C12" s="4">
        <v>30</v>
      </c>
      <c r="D12" s="4" t="s">
        <v>10</v>
      </c>
      <c r="E12" s="4">
        <v>312</v>
      </c>
      <c r="F12" s="4">
        <f t="shared" si="0"/>
        <v>9360</v>
      </c>
    </row>
    <row r="13" spans="1:6" ht="36" x14ac:dyDescent="0.25">
      <c r="A13" s="4">
        <v>11</v>
      </c>
      <c r="B13" s="10" t="s">
        <v>21</v>
      </c>
      <c r="C13" s="4">
        <v>30</v>
      </c>
      <c r="D13" s="4" t="s">
        <v>10</v>
      </c>
      <c r="E13" s="4">
        <v>312</v>
      </c>
      <c r="F13" s="4">
        <f t="shared" si="0"/>
        <v>9360</v>
      </c>
    </row>
    <row r="14" spans="1:6" ht="36" x14ac:dyDescent="0.25">
      <c r="A14" s="4">
        <v>12</v>
      </c>
      <c r="B14" s="10" t="s">
        <v>22</v>
      </c>
      <c r="C14" s="4">
        <v>5</v>
      </c>
      <c r="D14" s="4" t="s">
        <v>10</v>
      </c>
      <c r="E14" s="4">
        <v>857</v>
      </c>
      <c r="F14" s="4">
        <f t="shared" si="0"/>
        <v>4285</v>
      </c>
    </row>
    <row r="15" spans="1:6" ht="36" x14ac:dyDescent="0.25">
      <c r="A15" s="4">
        <v>13</v>
      </c>
      <c r="B15" s="10" t="s">
        <v>23</v>
      </c>
      <c r="C15" s="4">
        <v>8</v>
      </c>
      <c r="D15" s="4" t="s">
        <v>10</v>
      </c>
      <c r="E15" s="4">
        <v>513</v>
      </c>
      <c r="F15" s="4">
        <f t="shared" si="0"/>
        <v>4104</v>
      </c>
    </row>
    <row r="16" spans="1:6" ht="36" x14ac:dyDescent="0.25">
      <c r="A16" s="4">
        <v>14</v>
      </c>
      <c r="B16" s="10" t="s">
        <v>24</v>
      </c>
      <c r="C16" s="4">
        <v>7</v>
      </c>
      <c r="D16" s="4" t="s">
        <v>10</v>
      </c>
      <c r="E16" s="4">
        <v>729</v>
      </c>
      <c r="F16" s="4">
        <f t="shared" si="0"/>
        <v>5103</v>
      </c>
    </row>
    <row r="17" spans="1:6" ht="36" x14ac:dyDescent="0.25">
      <c r="A17" s="4">
        <v>15</v>
      </c>
      <c r="B17" s="10" t="s">
        <v>25</v>
      </c>
      <c r="C17" s="4">
        <v>51</v>
      </c>
      <c r="D17" s="4" t="s">
        <v>10</v>
      </c>
      <c r="E17" s="4">
        <v>846</v>
      </c>
      <c r="F17" s="4">
        <f t="shared" si="0"/>
        <v>43146</v>
      </c>
    </row>
    <row r="18" spans="1:6" ht="36" x14ac:dyDescent="0.25">
      <c r="A18" s="4">
        <v>16</v>
      </c>
      <c r="B18" s="12" t="s">
        <v>26</v>
      </c>
      <c r="C18" s="4">
        <v>32</v>
      </c>
      <c r="D18" s="4" t="s">
        <v>10</v>
      </c>
      <c r="E18" s="4">
        <v>3023</v>
      </c>
      <c r="F18" s="4">
        <f t="shared" si="0"/>
        <v>96736</v>
      </c>
    </row>
    <row r="19" spans="1:6" ht="36" x14ac:dyDescent="0.25">
      <c r="A19" s="4">
        <v>17</v>
      </c>
      <c r="B19" s="12" t="s">
        <v>27</v>
      </c>
      <c r="C19" s="4">
        <v>45</v>
      </c>
      <c r="D19" s="4" t="s">
        <v>10</v>
      </c>
      <c r="E19" s="4">
        <v>1175</v>
      </c>
      <c r="F19" s="4">
        <f t="shared" si="0"/>
        <v>52875</v>
      </c>
    </row>
    <row r="20" spans="1:6" x14ac:dyDescent="0.25">
      <c r="A20" s="19" t="s">
        <v>6</v>
      </c>
      <c r="B20" s="20"/>
      <c r="C20" s="20"/>
      <c r="D20" s="20"/>
      <c r="E20" s="21"/>
      <c r="F20" s="5">
        <f>SUM(F3:F19)</f>
        <v>450270</v>
      </c>
    </row>
    <row r="21" spans="1:6" ht="19.5" customHeight="1" x14ac:dyDescent="0.25">
      <c r="A21" s="22" t="s">
        <v>8</v>
      </c>
      <c r="B21" s="23"/>
      <c r="C21" s="23"/>
      <c r="D21" s="23"/>
      <c r="E21" s="24"/>
      <c r="F21" s="5">
        <f>F22-F20</f>
        <v>45027.000000000058</v>
      </c>
    </row>
    <row r="22" spans="1:6" x14ac:dyDescent="0.25">
      <c r="A22" s="13" t="s">
        <v>5</v>
      </c>
      <c r="B22" s="14"/>
      <c r="C22" s="14"/>
      <c r="D22" s="14"/>
      <c r="E22" s="15"/>
      <c r="F22" s="6">
        <f>F20*1.1</f>
        <v>495297.00000000006</v>
      </c>
    </row>
    <row r="23" spans="1:6" x14ac:dyDescent="0.25">
      <c r="A23" s="7"/>
      <c r="B23" s="8"/>
      <c r="C23" s="8"/>
      <c r="D23" s="8"/>
      <c r="E23" s="8"/>
      <c r="F23" s="7"/>
    </row>
    <row r="24" spans="1:6" x14ac:dyDescent="0.25">
      <c r="A24" s="7"/>
      <c r="B24" s="8"/>
      <c r="C24" s="8"/>
      <c r="D24" s="8"/>
      <c r="E24" s="8"/>
      <c r="F24" s="7"/>
    </row>
  </sheetData>
  <mergeCells count="4">
    <mergeCell ref="A22:E22"/>
    <mergeCell ref="A1:F1"/>
    <mergeCell ref="A20:E20"/>
    <mergeCell ref="A21:E2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2021-06-08T08:01:14Z</dcterms:modified>
</cp:coreProperties>
</file>