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rksheet" sheetId="1" r:id="rId4"/>
  </sheets>
  <definedNames/>
  <calcPr/>
</workbook>
</file>

<file path=xl/sharedStrings.xml><?xml version="1.0" encoding="utf-8"?>
<sst xmlns="http://schemas.openxmlformats.org/spreadsheetml/2006/main" count="21" uniqueCount="21">
  <si>
    <t>№ п/п</t>
  </si>
  <si>
    <t>Артикул</t>
  </si>
  <si>
    <t>Назва</t>
  </si>
  <si>
    <t>К-ть
шт</t>
  </si>
  <si>
    <t>Ціна
(грн)</t>
  </si>
  <si>
    <t>Сума 
(грн)</t>
  </si>
  <si>
    <t>Інтерактивно-мультимедійний комплекс з установкою:</t>
  </si>
  <si>
    <t>Монтажний комплект для інсталяції та налаштування обладнання: інтерактивної дошки, мультимедійного проектора, ноутбука</t>
  </si>
  <si>
    <t>Зазначена позиція включає в себе комплект кабелів (силовий кабель та HDMI кабель 10 м, короп) та елементів кріплення (до стіни, до стелі), а також виконання надійного встановлення та якісного налаштування замовленого презентаційного та комп'ютерного обладнання для кабінетів шкіл. Кваліфікований персонал повністю підготує закуплений товар до використання: здійснить підключення комп'ютерної та презентаційної техніки до існуючих електричних мереж замовника; до наявної локальної чи інтернет мережі; проведе первинне навчання по експлуатації придбаної техніки.</t>
  </si>
  <si>
    <t>Мультимедійний короткофокусний проєктор EPSON EB-530 з інсталяцією</t>
  </si>
  <si>
    <t>Технологія: LCD: 3 х 0.55" P-Si TFT
Короткофокусний об'єктив (відношення проекції 0.55-0.74: 1)
Контрастність: 16 000: 1
Яскравість 3200 ANSI lm
Дозвіл: XGA (1024х768)
Функція швидкого Кутова
Функція A / V Mute
Перегляд зображень з USB флеш-накопичувача
Моніторинг, управління і передача зображення і звуку по провідній мережі</t>
  </si>
  <si>
    <t>Інтерактивна дошка виробництва B-PRO з інсталяцією</t>
  </si>
  <si>
    <t>Зовнішній каркас: Алюмінієвий сплав
Поверхня: Керамічна/nano XPS, високоміцна, зносостійка, з можливістю писати сухостираємими маркерами
Функція мультитач: Multi Touch 10 доторків
Зовнішні розміри: 1746 мм х 1255 мм х 32 мм
Ефективна площа торкання: 1666 мм х 1175 мм
Діагональ: 2 038 мм
Пропорції: 4:3
Гарячі клавіші: опційно
Вага: 16,5 кг нетто, 25 кг у пакуванні
Діапазон напруги: DC 5.0V±5%
Інтерфейс підключення: USB
Сертифікація: ROHS, CE, FCC, ISO 9008:2000, ISO 14001
Підтримка ОС: ОС Windows Vista/10/7/8, Linux, Mac OS
Технологія: Інфрачервона (підтримуються дотики пальцем, маркером і будь-яким непрозорим об’єктом)
Роздільна здатність: 32768 (Ш) × 32768 (В)</t>
  </si>
  <si>
    <t>Портативний комп'ютер вчителя Модель: ThinkBook 15-IIL з інсталяцією</t>
  </si>
  <si>
    <t>Процесор:Intel® Core™ i3-1005G1 Processor (4M Cache, 3.4 GHz);
Відеоадаптер: інтегрований Intel® UHD Graphics;
Оперативна пам’ять: 8 Gb, DDR4-3200 МГц;
Жорсткий диск: SSD 256 Гб;
Дисплей: діагональ 15,6”,  роздільна здатність: 1920x1080 Full HD, тип матриці IPS;
WEB-камера: 720p;
Роз’єми та порти:  1 порт USB 2.0, 2 порта USB 3.1, порт USB 3.1 Type-C, HDMI, RJ-45, Кард-рідер SD «4 в 1», роз'єм мікрофона і наушників;
Комунікації: Wi-Fi 802.11 ac; Bluetooth 5.0, Ethernet RJ45
Ємність батареї: 57 Вт*г, до 9 годин роботи;
Операційна система: попередньо встановлена ліцензійна операційна система  Windows 10 Pro та Microsoft Ofice Academic.</t>
  </si>
  <si>
    <t>Програмне забезпечення mozaBook  з інсталяцією</t>
  </si>
  <si>
    <t>безстроковий доступ до медіатеки, де вчителям і школярам пропонується більш ніж 1200 3D-сцен з інтерактивним елементом, вбудовані додатки, сотні освітніх відеороликів, звукові файли та різні завдання. До того ж, мову озвучки можна налаштувати на власний вибір, що робить ПЗ придатним і для уроків іноземних мов.</t>
  </si>
  <si>
    <t>Багатофункціональний пристрій лазерний (принтер-копір-сканер) Canon</t>
  </si>
  <si>
    <t>Всього по підрозділу:</t>
  </si>
  <si>
    <t>Непередбаченні витрати (10%):</t>
  </si>
  <si>
    <t>Бюджет проекту: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</si>
</sst>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i/>
      <sz val="12.0"/>
      <color rgb="FF000000"/>
      <name val="Calibri"/>
    </font>
    <font>
      <b/>
      <i/>
      <sz val="10.0"/>
      <color rgb="FF000000"/>
      <name val="Calibri"/>
    </font>
    <font>
      <sz val="10.0"/>
      <color rgb="FF000000"/>
      <name val="Calibri"/>
    </font>
    <font>
      <sz val="9.0"/>
      <color rgb="FF000000"/>
      <name val="Calibri"/>
    </font>
    <font>
      <u/>
      <sz val="10.0"/>
      <color rgb="FF000000"/>
      <name val="Calibri"/>
    </font>
    <font>
      <b/>
      <sz val="12.0"/>
      <color rgb="FF000000"/>
      <name val="Calibri"/>
    </font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200"/>
        <bgColor rgb="FFFFF200"/>
      </patternFill>
    </fill>
  </fills>
  <borders count="6">
    <border/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left" shrinkToFit="0" vertical="center" wrapText="1"/>
    </xf>
    <xf borderId="4" fillId="0" fontId="0" numFmtId="0" xfId="0" applyAlignment="1" applyBorder="1" applyFont="1">
      <alignment shrinkToFit="0" vertical="bottom" wrapText="0"/>
    </xf>
    <xf borderId="0" fillId="0" fontId="1" numFmtId="0" xfId="0" applyAlignment="1" applyFont="1">
      <alignment horizontal="left" shrinkToFit="0" vertical="center" wrapText="1"/>
    </xf>
    <xf borderId="5" fillId="0" fontId="6" numFmtId="0" xfId="0" applyAlignment="1" applyBorder="1" applyFont="1">
      <alignment shrinkToFit="0" vertical="bottom" wrapText="0"/>
    </xf>
    <xf borderId="5" fillId="0" fontId="0" numFmtId="0" xfId="0" applyAlignment="1" applyBorder="1" applyFont="1">
      <alignment shrinkToFit="0" vertical="bottom" wrapText="0"/>
    </xf>
    <xf borderId="5" fillId="2" fontId="6" numFmtId="0" xfId="0" applyAlignment="1" applyBorder="1" applyFill="1" applyFont="1">
      <alignment shrinkToFit="0" vertical="bottom" wrapText="0"/>
    </xf>
    <xf borderId="5" fillId="0" fontId="7" numFmtId="0" xfId="0" applyAlignment="1" applyBorder="1" applyFont="1">
      <alignment horizontal="right" shrinkToFit="0" vertical="bottom" wrapText="0"/>
    </xf>
    <xf borderId="5" fillId="0" fontId="7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b-pro.com.ua/katalog/prezentacijne-obladnannya/proektor-epson-eb-530" TargetMode="External"/><Relationship Id="rId2" Type="http://schemas.openxmlformats.org/officeDocument/2006/relationships/hyperlink" Target="https://b-pro.com.ua/katalog/prezentacijne-obladnannya/interaktivna-doshka-b-pro" TargetMode="External"/><Relationship Id="rId3" Type="http://schemas.openxmlformats.org/officeDocument/2006/relationships/hyperlink" Target="https://b-pro.com.ua/katalog/programne-zabezpechennya/programne-zabezpechennya-mozabook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9.14"/>
    <col customWidth="1" min="3" max="3" width="68.43"/>
    <col customWidth="1" min="4" max="4" width="9.0"/>
    <col customWidth="1" min="5" max="6" width="15.0"/>
    <col customWidth="1" min="7" max="26" width="8.0"/>
  </cols>
  <sheetData>
    <row r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1.5" customHeight="1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6">
        <v>1.0</v>
      </c>
      <c r="B3" s="6"/>
      <c r="C3" s="7" t="s">
        <v>6</v>
      </c>
      <c r="D3" s="8">
        <v>5.0</v>
      </c>
      <c r="E3" s="8">
        <v>78300.0</v>
      </c>
      <c r="F3" s="8">
        <f>E3*D3</f>
        <v>391500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5.5" customHeight="1">
      <c r="A4" s="9"/>
      <c r="B4" s="10">
        <v>1680.0</v>
      </c>
      <c r="C4" s="11" t="s">
        <v>7</v>
      </c>
      <c r="D4" s="12"/>
      <c r="E4" s="12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96.0" customHeight="1">
      <c r="A5" s="9"/>
      <c r="B5" s="9"/>
      <c r="C5" s="13" t="s">
        <v>8</v>
      </c>
      <c r="D5" s="14"/>
      <c r="E5" s="14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9"/>
      <c r="B6" s="10">
        <v>2129.0</v>
      </c>
      <c r="C6" s="15" t="s">
        <v>9</v>
      </c>
      <c r="D6" s="12"/>
      <c r="E6" s="12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08.0" customHeight="1">
      <c r="A7" s="9"/>
      <c r="B7" s="9"/>
      <c r="C7" s="13" t="s">
        <v>10</v>
      </c>
      <c r="D7" s="12"/>
      <c r="E7" s="12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9"/>
      <c r="B8" s="10">
        <v>6102.0</v>
      </c>
      <c r="C8" s="15" t="s">
        <v>11</v>
      </c>
      <c r="D8" s="12"/>
      <c r="E8" s="12"/>
      <c r="F8" s="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04.0" customHeight="1">
      <c r="A9" s="9"/>
      <c r="B9" s="9"/>
      <c r="C9" s="13" t="s">
        <v>12</v>
      </c>
      <c r="D9" s="14"/>
      <c r="E9" s="14"/>
      <c r="F9" s="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9"/>
      <c r="B10" s="10">
        <v>5091.0</v>
      </c>
      <c r="C10" s="11" t="s">
        <v>13</v>
      </c>
      <c r="D10" s="12"/>
      <c r="E10" s="12"/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4.0" customHeight="1">
      <c r="A11" s="9"/>
      <c r="B11" s="9"/>
      <c r="C11" s="13" t="s">
        <v>14</v>
      </c>
      <c r="D11" s="14"/>
      <c r="E11" s="14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9"/>
      <c r="B12" s="10">
        <v>4953.0</v>
      </c>
      <c r="C12" s="15" t="s">
        <v>15</v>
      </c>
      <c r="D12" s="12"/>
      <c r="E12" s="12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48.0" customHeight="1">
      <c r="A13" s="9"/>
      <c r="B13" s="9"/>
      <c r="C13" s="13" t="s">
        <v>16</v>
      </c>
      <c r="D13" s="14"/>
      <c r="E13" s="14"/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1.5" customHeight="1">
      <c r="A14" s="6">
        <v>2.0</v>
      </c>
      <c r="B14" s="16"/>
      <c r="C14" s="17" t="s">
        <v>17</v>
      </c>
      <c r="D14" s="8">
        <v>5.0</v>
      </c>
      <c r="E14" s="8">
        <v>11700.0</v>
      </c>
      <c r="F14" s="8">
        <v>58500.0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B15" s="18" t="s">
        <v>18</v>
      </c>
      <c r="C15" s="19"/>
      <c r="D15" s="18"/>
      <c r="E15" s="18"/>
      <c r="F15" s="20">
        <f>SUM(F3:F14)</f>
        <v>450000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B16" s="19"/>
      <c r="C16" s="21" t="s">
        <v>19</v>
      </c>
      <c r="D16" s="19"/>
      <c r="E16" s="19"/>
      <c r="F16" s="22">
        <f>0.1*F15</f>
        <v>45000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B17" s="19"/>
      <c r="C17" s="21" t="s">
        <v>20</v>
      </c>
      <c r="D17" s="19"/>
      <c r="E17" s="19"/>
      <c r="F17" s="22">
        <f>F16+F15</f>
        <v>495000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hyperlinks>
    <hyperlink r:id="rId1" ref="C6"/>
    <hyperlink r:id="rId2" ref="C8"/>
    <hyperlink r:id="rId3" ref="C12"/>
  </hyperlinks>
  <printOptions/>
  <pageMargins bottom="0.75" footer="0.0" header="0.0" left="0.7" right="0.7" top="0.75"/>
  <pageSetup orientation="landscape"/>
  <drawing r:id="rId4"/>
</worksheet>
</file>