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F20" i="1"/>
  <c r="D15" i="1" l="1"/>
  <c r="F18" i="1"/>
  <c r="F19" i="1"/>
  <c r="F17" i="1" l="1"/>
  <c r="F6" i="1"/>
  <c r="F7" i="1"/>
  <c r="F8" i="1"/>
  <c r="F9" i="1"/>
  <c r="F10" i="1"/>
  <c r="F11" i="1"/>
  <c r="F12" i="1"/>
  <c r="F13" i="1"/>
  <c r="F14" i="1"/>
  <c r="F15" i="1"/>
  <c r="F16" i="1"/>
  <c r="F5" i="1"/>
</calcChain>
</file>

<file path=xl/sharedStrings.xml><?xml version="1.0" encoding="utf-8"?>
<sst xmlns="http://schemas.openxmlformats.org/spreadsheetml/2006/main" count="40" uniqueCount="30">
  <si>
    <t>Розбивання ділянки</t>
  </si>
  <si>
    <t>м2</t>
  </si>
  <si>
    <t>Посів газонів партерних, маврітанських та звичайних вручну</t>
  </si>
  <si>
    <t>шт</t>
  </si>
  <si>
    <t>м3</t>
  </si>
  <si>
    <t>Улаштування вирівнюючих шарів основи зі шлаку автогрейдером</t>
  </si>
  <si>
    <t>Улаштування бетонних плитних тротуарів із заповненням швів піском</t>
  </si>
  <si>
    <t>Установлення бетонних бартових каменів на бетонну основу до 100 мм</t>
  </si>
  <si>
    <t>м</t>
  </si>
  <si>
    <t>Садіння дерев та кущів із грудкою землі розміром 0.5х0.5х0.4 м</t>
  </si>
  <si>
    <t>Підготовлення грунту вручну для влаштування партерного і звичайного газону із внесення рослинної землі шаром 15 см</t>
  </si>
  <si>
    <t>Підготовлення грунту під квітники з внесенням рослинної землі шаром 20 см</t>
  </si>
  <si>
    <t>Садіння багаторічних квітників густотою насадження 1.6 тис.штук квітів на 100 м2</t>
  </si>
  <si>
    <t>Підгтовлення вручну стандартних місць для висадження дерев та кущів із квадратною грудкою землі розміром 0.5х0.5х0.4 м у природньому грунті</t>
  </si>
  <si>
    <t>Ущилення грунту щебенем</t>
  </si>
  <si>
    <t>Укладка сухої цементно - песчаної суміші</t>
  </si>
  <si>
    <t>Улаштування асфальтового покриття шаром 140 мм</t>
  </si>
  <si>
    <t>Розрахунок бюджету проєкту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</si>
  <si>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</si>
  <si>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</si>
  <si>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</si>
  <si>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</si>
  <si>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</si>
  <si>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</si>
  <si>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БЮДЖЕТ ПРОЕКТУ:</t>
  </si>
  <si>
    <t>Улаштвування лавок</t>
  </si>
  <si>
    <t>Влаштування урн для сміття</t>
  </si>
  <si>
    <t>од.</t>
  </si>
  <si>
    <t>Непередбачені роботи (не меньш 10% від загальної вартості робіт)</t>
  </si>
  <si>
    <t>Назва проекту: Благоустрій алеї вздовж вул.Волинської (від трамвайної зупинки до вул. Прямої) на ж.м.Західний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</si>
</sst>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/>
    <xf numFmtId="2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I8" sqref="I8"/>
    </sheetView>
  </sheetViews>
  <sheetFormatPr defaultRowHeight="15" x14ac:dyDescent="0.25"/>
  <cols>
    <col min="2" max="2" width="56.85546875" customWidth="1"/>
    <col min="3" max="3" width="12.5703125" customWidth="1"/>
    <col min="4" max="4" width="14.28515625" customWidth="1"/>
    <col min="5" max="5" width="13.5703125" customWidth="1"/>
    <col min="6" max="6" width="20" customWidth="1"/>
  </cols>
  <sheetData>
    <row r="1" spans="1:6" x14ac:dyDescent="0.25">
      <c r="A1" s="11" t="s">
        <v>17</v>
      </c>
      <c r="B1" s="11"/>
      <c r="C1" s="11"/>
      <c r="D1" s="11"/>
      <c r="E1" s="11"/>
      <c r="F1" s="11"/>
    </row>
    <row r="2" spans="1:6" x14ac:dyDescent="0.25">
      <c r="A2" s="12" t="s">
        <v>29</v>
      </c>
      <c r="B2" s="12"/>
      <c r="C2" s="12"/>
      <c r="D2" s="12"/>
      <c r="E2" s="12"/>
      <c r="F2" s="12"/>
    </row>
    <row r="4" spans="1:6" s="7" customFormat="1" ht="30" x14ac:dyDescent="0.25">
      <c r="A4" s="5" t="s">
        <v>18</v>
      </c>
      <c r="B4" s="6" t="s">
        <v>19</v>
      </c>
      <c r="C4" s="5" t="s">
        <v>20</v>
      </c>
      <c r="D4" s="5" t="s">
        <v>21</v>
      </c>
      <c r="E4" s="5" t="s">
        <v>22</v>
      </c>
      <c r="F4" s="5" t="s">
        <v>23</v>
      </c>
    </row>
    <row r="5" spans="1:6" ht="16.5" customHeight="1" x14ac:dyDescent="0.25">
      <c r="A5" s="6">
        <v>1</v>
      </c>
      <c r="B5" s="4" t="s">
        <v>0</v>
      </c>
      <c r="C5" s="2" t="s">
        <v>1</v>
      </c>
      <c r="D5" s="2">
        <v>915</v>
      </c>
      <c r="E5" s="3">
        <v>100</v>
      </c>
      <c r="F5" s="3">
        <f>D5*E5</f>
        <v>91500</v>
      </c>
    </row>
    <row r="6" spans="1:6" ht="50.25" customHeight="1" x14ac:dyDescent="0.25">
      <c r="A6" s="6">
        <v>2</v>
      </c>
      <c r="B6" s="4" t="s">
        <v>10</v>
      </c>
      <c r="C6" s="2" t="s">
        <v>1</v>
      </c>
      <c r="D6" s="2">
        <v>800</v>
      </c>
      <c r="E6" s="3">
        <v>100</v>
      </c>
      <c r="F6" s="3">
        <f t="shared" ref="F6:F19" si="0">D6*E6</f>
        <v>80000</v>
      </c>
    </row>
    <row r="7" spans="1:6" ht="30" x14ac:dyDescent="0.25">
      <c r="A7" s="6">
        <v>3</v>
      </c>
      <c r="B7" s="4" t="s">
        <v>2</v>
      </c>
      <c r="C7" s="2" t="s">
        <v>1</v>
      </c>
      <c r="D7" s="2">
        <v>800</v>
      </c>
      <c r="E7" s="3">
        <v>100</v>
      </c>
      <c r="F7" s="3">
        <f t="shared" si="0"/>
        <v>80000</v>
      </c>
    </row>
    <row r="8" spans="1:6" ht="30" x14ac:dyDescent="0.25">
      <c r="A8" s="6">
        <v>4</v>
      </c>
      <c r="B8" s="4" t="s">
        <v>11</v>
      </c>
      <c r="C8" s="2" t="s">
        <v>1</v>
      </c>
      <c r="D8" s="2">
        <v>15</v>
      </c>
      <c r="E8" s="3">
        <v>100</v>
      </c>
      <c r="F8" s="3">
        <f t="shared" si="0"/>
        <v>1500</v>
      </c>
    </row>
    <row r="9" spans="1:6" ht="30" x14ac:dyDescent="0.25">
      <c r="A9" s="6">
        <v>5</v>
      </c>
      <c r="B9" s="4" t="s">
        <v>12</v>
      </c>
      <c r="C9" s="2" t="s">
        <v>1</v>
      </c>
      <c r="D9" s="2">
        <v>15</v>
      </c>
      <c r="E9" s="3">
        <v>100</v>
      </c>
      <c r="F9" s="3">
        <f t="shared" si="0"/>
        <v>1500</v>
      </c>
    </row>
    <row r="10" spans="1:6" ht="45" x14ac:dyDescent="0.25">
      <c r="A10" s="6">
        <v>6</v>
      </c>
      <c r="B10" s="4" t="s">
        <v>13</v>
      </c>
      <c r="C10" s="2" t="s">
        <v>1</v>
      </c>
      <c r="D10" s="2">
        <v>12</v>
      </c>
      <c r="E10" s="3">
        <v>100</v>
      </c>
      <c r="F10" s="3">
        <f t="shared" si="0"/>
        <v>1200</v>
      </c>
    </row>
    <row r="11" spans="1:6" ht="30" x14ac:dyDescent="0.25">
      <c r="A11" s="6">
        <v>7</v>
      </c>
      <c r="B11" s="4" t="s">
        <v>9</v>
      </c>
      <c r="C11" s="2" t="s">
        <v>3</v>
      </c>
      <c r="D11" s="2">
        <v>12</v>
      </c>
      <c r="E11" s="3">
        <v>100</v>
      </c>
      <c r="F11" s="3">
        <f t="shared" si="0"/>
        <v>1200</v>
      </c>
    </row>
    <row r="12" spans="1:6" x14ac:dyDescent="0.25">
      <c r="A12" s="6">
        <v>8</v>
      </c>
      <c r="B12" s="4" t="s">
        <v>14</v>
      </c>
      <c r="C12" s="2" t="s">
        <v>1</v>
      </c>
      <c r="D12" s="2">
        <v>960</v>
      </c>
      <c r="E12" s="3">
        <v>100</v>
      </c>
      <c r="F12" s="3">
        <f t="shared" si="0"/>
        <v>96000</v>
      </c>
    </row>
    <row r="13" spans="1:6" ht="30" x14ac:dyDescent="0.25">
      <c r="A13" s="6">
        <v>9</v>
      </c>
      <c r="B13" s="4" t="s">
        <v>5</v>
      </c>
      <c r="C13" s="2" t="s">
        <v>4</v>
      </c>
      <c r="D13" s="2">
        <v>115.2</v>
      </c>
      <c r="E13" s="3">
        <v>100</v>
      </c>
      <c r="F13" s="3">
        <f t="shared" si="0"/>
        <v>11520</v>
      </c>
    </row>
    <row r="14" spans="1:6" x14ac:dyDescent="0.25">
      <c r="A14" s="6">
        <v>10</v>
      </c>
      <c r="B14" s="4" t="s">
        <v>15</v>
      </c>
      <c r="C14" s="2" t="s">
        <v>4</v>
      </c>
      <c r="D14" s="2">
        <v>63.6</v>
      </c>
      <c r="E14" s="3">
        <v>100</v>
      </c>
      <c r="F14" s="3">
        <f t="shared" si="0"/>
        <v>6360</v>
      </c>
    </row>
    <row r="15" spans="1:6" ht="30" x14ac:dyDescent="0.25">
      <c r="A15" s="6">
        <v>11</v>
      </c>
      <c r="B15" s="4" t="s">
        <v>6</v>
      </c>
      <c r="C15" s="2" t="s">
        <v>1</v>
      </c>
      <c r="D15" s="2">
        <f>1060*3</f>
        <v>3180</v>
      </c>
      <c r="E15" s="3">
        <v>155</v>
      </c>
      <c r="F15" s="3">
        <f t="shared" si="0"/>
        <v>492900</v>
      </c>
    </row>
    <row r="16" spans="1:6" ht="30" x14ac:dyDescent="0.25">
      <c r="A16" s="6">
        <v>12</v>
      </c>
      <c r="B16" s="4" t="s">
        <v>7</v>
      </c>
      <c r="C16" s="2" t="s">
        <v>8</v>
      </c>
      <c r="D16" s="2">
        <v>600</v>
      </c>
      <c r="E16" s="3">
        <v>200</v>
      </c>
      <c r="F16" s="3">
        <f t="shared" si="0"/>
        <v>120000</v>
      </c>
    </row>
    <row r="17" spans="1:8" x14ac:dyDescent="0.25">
      <c r="A17" s="6">
        <v>13</v>
      </c>
      <c r="B17" s="4" t="s">
        <v>16</v>
      </c>
      <c r="C17" s="2" t="s">
        <v>1</v>
      </c>
      <c r="D17" s="2">
        <v>1060</v>
      </c>
      <c r="E17" s="3">
        <v>300</v>
      </c>
      <c r="F17" s="3">
        <f t="shared" si="0"/>
        <v>318000</v>
      </c>
    </row>
    <row r="18" spans="1:8" x14ac:dyDescent="0.25">
      <c r="A18" s="6">
        <v>14</v>
      </c>
      <c r="B18" s="4" t="s">
        <v>25</v>
      </c>
      <c r="C18" s="2" t="s">
        <v>27</v>
      </c>
      <c r="D18" s="2">
        <v>10</v>
      </c>
      <c r="E18" s="3">
        <v>5600</v>
      </c>
      <c r="F18" s="3">
        <f t="shared" si="0"/>
        <v>56000</v>
      </c>
    </row>
    <row r="19" spans="1:8" x14ac:dyDescent="0.25">
      <c r="A19" s="6">
        <v>15</v>
      </c>
      <c r="B19" s="4" t="s">
        <v>26</v>
      </c>
      <c r="C19" s="2" t="s">
        <v>27</v>
      </c>
      <c r="D19" s="2">
        <v>16</v>
      </c>
      <c r="E19" s="3">
        <v>370</v>
      </c>
      <c r="F19" s="3">
        <f t="shared" si="0"/>
        <v>5920</v>
      </c>
    </row>
    <row r="20" spans="1:8" ht="30" x14ac:dyDescent="0.25">
      <c r="A20" s="2">
        <v>16</v>
      </c>
      <c r="B20" s="4" t="s">
        <v>28</v>
      </c>
      <c r="C20" s="2"/>
      <c r="D20" s="2"/>
      <c r="E20" s="3"/>
      <c r="F20" s="3">
        <f>SUM(F5:F19)*0.1</f>
        <v>136360</v>
      </c>
    </row>
    <row r="21" spans="1:8" x14ac:dyDescent="0.25">
      <c r="A21" s="3"/>
      <c r="B21" s="8" t="s">
        <v>24</v>
      </c>
      <c r="C21" s="3"/>
      <c r="D21" s="3"/>
      <c r="E21" s="3"/>
      <c r="F21" s="9">
        <f>SUM(F5:F20)</f>
        <v>1499960</v>
      </c>
      <c r="H21" s="10"/>
    </row>
    <row r="22" spans="1:8" x14ac:dyDescent="0.25">
      <c r="B22" s="1"/>
    </row>
    <row r="23" spans="1:8" x14ac:dyDescent="0.25">
      <c r="B23" s="1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2021-06-09T12:33:31Z</dcterms:modified>
</cp:coreProperties>
</file>