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Бюджет проєкту" sheetId="1" r:id="rId1"/>
  </sheets>
  <definedNames/>
  <calcPr fullCalcOnLoad="1"/>
</workbook>
</file>

<file path=xl/sharedStrings.xml><?xml version="1.0" encoding="utf-8"?>
<sst xmlns="http://schemas.openxmlformats.org/spreadsheetml/2006/main" count="97" uniqueCount="56">
  <si>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</si>
  <si>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</si>
  <si>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</si>
  <si>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</si>
  <si>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</si>
  <si>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</si>
  <si>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</si>
  <si>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</si>
  <si>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r>
      <rPr>
        <b/>
        <sz val="14"/>
        <color indexed="10"/>
        <rFont val="Century Gothic"/>
        <family val="2"/>
      </rPr>
      <t>Уважно</t>
    </r>
    <r>
      <rPr>
        <b/>
        <sz val="14"/>
        <color indexed="30"/>
        <rFont val="Century Gothic"/>
        <family val="2"/>
      </rPr>
      <t xml:space="preserve"> </t>
    </r>
    <r>
      <rPr>
        <sz val="14"/>
        <color indexed="30"/>
        <rFont val="Century Gothic"/>
        <family val="2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indexed="10"/>
        <rFont val="Century Gothic"/>
        <family val="2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</si>
  <si>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Непередбачені витрати (не менше 10%):</t>
  </si>
  <si>
    <r>
      <rPr>
        <b/>
        <sz val="14"/>
        <color indexed="10"/>
        <rFont val="Century Gothic"/>
        <family val="2"/>
      </rPr>
      <t>5.3.1.</t>
    </r>
    <r>
      <rPr>
        <sz val="14"/>
        <color indexed="30"/>
        <rFont val="Century Gothic"/>
        <family val="2"/>
      </rPr>
      <t xml:space="preserve"> Граничний кошторис для реалізації великого проєкту </t>
    </r>
    <r>
      <rPr>
        <b/>
        <sz val="14"/>
        <color indexed="10"/>
        <rFont val="Century Gothic"/>
        <family val="2"/>
      </rPr>
      <t>дорівнює або перевищує 500 тис. грн, але не більше 1 500 тис. грн.</t>
    </r>
    <r>
      <rPr>
        <sz val="14"/>
        <color indexed="30"/>
        <rFont val="Century Gothic"/>
        <family val="2"/>
      </rPr>
      <t xml:space="preserve">
</t>
    </r>
    <r>
      <rPr>
        <b/>
        <sz val="14"/>
        <color indexed="10"/>
        <rFont val="Century Gothic"/>
        <family val="2"/>
      </rPr>
      <t>5.3.2.</t>
    </r>
    <r>
      <rPr>
        <sz val="14"/>
        <color indexed="30"/>
        <rFont val="Century Gothic"/>
        <family val="2"/>
      </rPr>
      <t xml:space="preserve"> Граничний кошторис для реалізації малого проєкту </t>
    </r>
    <r>
      <rPr>
        <b/>
        <sz val="14"/>
        <color indexed="10"/>
        <rFont val="Century Gothic"/>
        <family val="2"/>
      </rPr>
      <t>дорівнює або перевищує 100 тис. грн, але не більше 500 тис. грн.</t>
    </r>
    <r>
      <rPr>
        <sz val="14"/>
        <color indexed="30"/>
        <rFont val="Century Gothic"/>
        <family val="2"/>
      </rPr>
      <t xml:space="preserve">
</t>
    </r>
    <r>
      <rPr>
        <b/>
        <sz val="14"/>
        <color indexed="10"/>
        <rFont val="Century Gothic"/>
        <family val="2"/>
      </rPr>
      <t>5.4.</t>
    </r>
    <r>
      <rPr>
        <sz val="14"/>
        <color indexed="30"/>
        <rFont val="Century Gothic"/>
        <family val="2"/>
      </rPr>
      <t xml:space="preserve"> Під час підготовки проєктів автори забезпечують резерв кошторису </t>
    </r>
    <r>
      <rPr>
        <b/>
        <sz val="14"/>
        <color indexed="10"/>
        <rFont val="Century Gothic"/>
        <family val="2"/>
      </rPr>
      <t>не менше 10 %</t>
    </r>
    <r>
      <rPr>
        <sz val="14"/>
        <color indexed="30"/>
        <rFont val="Century Gothic"/>
        <family val="2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indexed="10"/>
        <rFont val="Century Gothic"/>
        <family val="2"/>
      </rPr>
      <t>5.5.</t>
    </r>
    <r>
      <rPr>
        <sz val="14"/>
        <color indexed="30"/>
        <rFont val="Century Gothic"/>
        <family val="2"/>
      </rPr>
      <t xml:space="preserve"> Розрахунок бюджету проєкту </t>
    </r>
    <r>
      <rPr>
        <b/>
        <sz val="14"/>
        <color indexed="10"/>
        <rFont val="Century Gothic"/>
        <family val="2"/>
      </rPr>
      <t>подається у форматі .хls (.xlsx)</t>
    </r>
    <r>
      <rPr>
        <sz val="14"/>
        <color indexed="30"/>
        <rFont val="Century Gothic"/>
        <family val="2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indexed="10"/>
        <rFont val="Century Gothic"/>
        <family val="2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</si>
  <si>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</si>
  <si>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Сучасний освітній кабінет трудового навчання "Майстерня творчості та талантів" в СШ6</t>
  </si>
  <si>
    <t>шт</t>
  </si>
  <si>
    <t xml:space="preserve">Стіл письмовий </t>
  </si>
  <si>
    <t>Стілець на хромірованому каркасі, сидушка та спинка м'яка</t>
  </si>
  <si>
    <t>Табурет на хромірованих опорах, сідушка м'яка</t>
  </si>
  <si>
    <t>Стелаж відкритий</t>
  </si>
  <si>
    <t>Полиця відкрита</t>
  </si>
  <si>
    <t xml:space="preserve">Комплект кухні </t>
  </si>
  <si>
    <t>Змішувач для кухонної мийки</t>
  </si>
  <si>
    <t>Магнітно-крейдова дошка матова (1000*1500)</t>
  </si>
  <si>
    <t xml:space="preserve">Бойлер GORENJE </t>
  </si>
  <si>
    <t xml:space="preserve">Мийка кухонна  розмір 78*43 </t>
  </si>
  <si>
    <t xml:space="preserve">Духова шафа електрична </t>
  </si>
  <si>
    <t>Витяжка Faber</t>
  </si>
  <si>
    <t xml:space="preserve">Холодильник </t>
  </si>
  <si>
    <t xml:space="preserve">    </t>
  </si>
  <si>
    <t>Варочна поверхля електрична, 4х комфорна</t>
  </si>
  <si>
    <t>Принтор</t>
  </si>
  <si>
    <t>Ламінатор</t>
  </si>
  <si>
    <t>Оверлок</t>
  </si>
  <si>
    <t>Мікрохвильова піч</t>
  </si>
  <si>
    <t>Парогенератор</t>
  </si>
  <si>
    <t>Міксер</t>
  </si>
  <si>
    <t>Набір каструль</t>
  </si>
  <si>
    <t>Ваги кухонні</t>
  </si>
  <si>
    <t>Набір ножів кухонних</t>
  </si>
  <si>
    <t xml:space="preserve">Інтерактивний комплекс </t>
  </si>
  <si>
    <t xml:space="preserve">Блендер </t>
  </si>
  <si>
    <t>Дошка для прасування</t>
  </si>
  <si>
    <t xml:space="preserve">Кухонний набір </t>
  </si>
  <si>
    <t>Набір столових приборів</t>
  </si>
  <si>
    <t>Чайний посуд</t>
  </si>
  <si>
    <t>Набір для спецій</t>
  </si>
  <si>
    <t>Набір салатників</t>
  </si>
  <si>
    <t>Набір сковорідок</t>
  </si>
  <si>
    <t>Набір посуду порцеляну</t>
  </si>
  <si>
    <t>Бутербродниця</t>
  </si>
  <si>
    <t>Мультимейкер</t>
  </si>
  <si>
    <t>Ноутбук</t>
  </si>
  <si>
    <t>Кришка для сковорідки 20см</t>
  </si>
  <si>
    <t>Кришка для сковорідки 24см</t>
  </si>
  <si>
    <t>Кришка для сковорідки 28 см.</t>
  </si>
  <si>
    <t>USB -хаб</t>
  </si>
  <si>
    <t>Електрочайник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</si>
</sst>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30"/>
      <name val="Century Gothic"/>
      <family val="2"/>
    </font>
    <font>
      <b/>
      <sz val="14"/>
      <color indexed="30"/>
      <name val="Century Gothic"/>
      <family val="2"/>
    </font>
    <font>
      <sz val="14"/>
      <color indexed="8"/>
      <name val="Century Gothic"/>
      <family val="2"/>
    </font>
    <font>
      <b/>
      <sz val="14"/>
      <color indexed="10"/>
      <name val="Century Gothic"/>
      <family val="2"/>
    </font>
    <font>
      <b/>
      <sz val="100"/>
      <color indexed="10"/>
      <name val="Century Gothic"/>
      <family val="2"/>
    </font>
    <font>
      <b/>
      <i/>
      <sz val="14"/>
      <color indexed="10"/>
      <name val="Century Gothic"/>
      <family val="2"/>
    </font>
    <font>
      <b/>
      <sz val="14"/>
      <color indexed="8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entury Gothic"/>
      <family val="2"/>
    </font>
    <font>
      <b/>
      <sz val="14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00"/>
      <color rgb="FFFF0000"/>
      <name val="Century Gothic"/>
      <family val="2"/>
    </font>
    <font>
      <b/>
      <i/>
      <sz val="14"/>
      <color rgb="FFFF0000"/>
      <name val="Century Gothic"/>
      <family val="2"/>
    </font>
    <font>
      <sz val="14"/>
      <color rgb="FF0070C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right" vertical="center"/>
    </xf>
    <xf numFmtId="0" fontId="41" fillId="33" borderId="15" xfId="0" applyFont="1" applyFill="1" applyBorder="1" applyAlignment="1">
      <alignment horizontal="right" vertical="center"/>
    </xf>
    <xf numFmtId="0" fontId="41" fillId="33" borderId="16" xfId="0" applyFont="1" applyFill="1" applyBorder="1" applyAlignment="1">
      <alignment horizontal="right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right" vertical="center" wrapText="1"/>
    </xf>
    <xf numFmtId="0" fontId="41" fillId="33" borderId="16" xfId="0" applyFont="1" applyFill="1" applyBorder="1" applyAlignment="1">
      <alignment horizontal="right" vertical="center" wrapText="1"/>
    </xf>
    <xf numFmtId="0" fontId="43" fillId="33" borderId="14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right" vertical="center"/>
    </xf>
    <xf numFmtId="0" fontId="43" fillId="33" borderId="16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="69" zoomScaleNormal="69" zoomScalePageLayoutView="0" workbookViewId="0" topLeftCell="A42">
      <selection activeCell="C57" sqref="C57"/>
    </sheetView>
  </sheetViews>
  <sheetFormatPr defaultColWidth="9.140625" defaultRowHeight="15"/>
  <cols>
    <col min="1" max="1" width="5.8515625" style="1" customWidth="1"/>
    <col min="2" max="2" width="98.140625" style="1" customWidth="1"/>
    <col min="3" max="3" width="15.57421875" style="1" customWidth="1"/>
    <col min="4" max="4" width="14.7109375" style="1" customWidth="1"/>
    <col min="5" max="5" width="18.7109375" style="1" customWidth="1"/>
    <col min="6" max="6" width="16.57421875" style="1" customWidth="1"/>
    <col min="7" max="16384" width="9.140625" style="1" customWidth="1"/>
  </cols>
  <sheetData>
    <row r="1" spans="1:6" ht="18" customHeight="1">
      <c r="A1" s="10" t="s">
        <v>5</v>
      </c>
      <c r="B1" s="19" t="s">
        <v>8</v>
      </c>
      <c r="C1" s="19"/>
      <c r="D1" s="19"/>
      <c r="E1" s="19"/>
      <c r="F1" s="20"/>
    </row>
    <row r="2" spans="1:6" ht="18" customHeight="1">
      <c r="A2" s="11"/>
      <c r="B2" s="21"/>
      <c r="C2" s="21"/>
      <c r="D2" s="21"/>
      <c r="E2" s="21"/>
      <c r="F2" s="22"/>
    </row>
    <row r="3" spans="1:6" ht="18" customHeight="1">
      <c r="A3" s="11"/>
      <c r="B3" s="21"/>
      <c r="C3" s="21"/>
      <c r="D3" s="21"/>
      <c r="E3" s="21"/>
      <c r="F3" s="22"/>
    </row>
    <row r="4" spans="1:6" ht="18" customHeight="1">
      <c r="A4" s="11"/>
      <c r="B4" s="21"/>
      <c r="C4" s="21"/>
      <c r="D4" s="21"/>
      <c r="E4" s="21"/>
      <c r="F4" s="22"/>
    </row>
    <row r="5" spans="1:6" ht="18" customHeight="1">
      <c r="A5" s="11"/>
      <c r="B5" s="21"/>
      <c r="C5" s="21"/>
      <c r="D5" s="21"/>
      <c r="E5" s="21"/>
      <c r="F5" s="22"/>
    </row>
    <row r="6" spans="1:6" ht="18.75" customHeight="1" thickBot="1">
      <c r="A6" s="12"/>
      <c r="B6" s="23"/>
      <c r="C6" s="23"/>
      <c r="D6" s="23"/>
      <c r="E6" s="23"/>
      <c r="F6" s="24"/>
    </row>
    <row r="7" spans="1:6" ht="17.25" thickBot="1">
      <c r="A7" s="34"/>
      <c r="B7" s="34"/>
      <c r="C7" s="34"/>
      <c r="D7" s="34"/>
      <c r="E7" s="34"/>
      <c r="F7" s="34"/>
    </row>
    <row r="8" spans="1:6" ht="27.75" customHeight="1">
      <c r="A8" s="31" t="s">
        <v>10</v>
      </c>
      <c r="B8" s="19"/>
      <c r="C8" s="19"/>
      <c r="D8" s="19"/>
      <c r="E8" s="19"/>
      <c r="F8" s="20"/>
    </row>
    <row r="9" spans="1:6" ht="27.75" customHeight="1">
      <c r="A9" s="32"/>
      <c r="B9" s="21"/>
      <c r="C9" s="21"/>
      <c r="D9" s="21"/>
      <c r="E9" s="21"/>
      <c r="F9" s="22"/>
    </row>
    <row r="10" spans="1:6" ht="27.75" customHeight="1">
      <c r="A10" s="32"/>
      <c r="B10" s="21"/>
      <c r="C10" s="21"/>
      <c r="D10" s="21"/>
      <c r="E10" s="21"/>
      <c r="F10" s="22"/>
    </row>
    <row r="11" spans="1:6" ht="27.75" customHeight="1">
      <c r="A11" s="32"/>
      <c r="B11" s="21"/>
      <c r="C11" s="21"/>
      <c r="D11" s="21"/>
      <c r="E11" s="21"/>
      <c r="F11" s="22"/>
    </row>
    <row r="12" spans="1:6" ht="27.75" customHeight="1">
      <c r="A12" s="32"/>
      <c r="B12" s="21"/>
      <c r="C12" s="21"/>
      <c r="D12" s="21"/>
      <c r="E12" s="21"/>
      <c r="F12" s="22"/>
    </row>
    <row r="13" spans="1:6" ht="27.75" customHeight="1">
      <c r="A13" s="32"/>
      <c r="B13" s="21"/>
      <c r="C13" s="21"/>
      <c r="D13" s="21"/>
      <c r="E13" s="21"/>
      <c r="F13" s="22"/>
    </row>
    <row r="14" spans="1:6" ht="27.75" customHeight="1">
      <c r="A14" s="32"/>
      <c r="B14" s="21"/>
      <c r="C14" s="21"/>
      <c r="D14" s="21"/>
      <c r="E14" s="21"/>
      <c r="F14" s="22"/>
    </row>
    <row r="15" spans="1:6" ht="27.75" customHeight="1">
      <c r="A15" s="32"/>
      <c r="B15" s="21"/>
      <c r="C15" s="21"/>
      <c r="D15" s="21"/>
      <c r="E15" s="21"/>
      <c r="F15" s="22"/>
    </row>
    <row r="16" spans="1:6" ht="27.75" customHeight="1">
      <c r="A16" s="32"/>
      <c r="B16" s="21"/>
      <c r="C16" s="21"/>
      <c r="D16" s="21"/>
      <c r="E16" s="21"/>
      <c r="F16" s="22"/>
    </row>
    <row r="17" spans="1:6" ht="27.75" customHeight="1" thickBot="1">
      <c r="A17" s="33"/>
      <c r="B17" s="23"/>
      <c r="C17" s="23"/>
      <c r="D17" s="23"/>
      <c r="E17" s="23"/>
      <c r="F17" s="24"/>
    </row>
    <row r="18" spans="1:6" ht="24.75" customHeight="1">
      <c r="A18" s="19"/>
      <c r="B18" s="19"/>
      <c r="C18" s="19"/>
      <c r="D18" s="19"/>
      <c r="E18" s="19"/>
      <c r="F18" s="19"/>
    </row>
    <row r="19" spans="1:6" ht="24.75" customHeight="1">
      <c r="A19" s="36" t="s">
        <v>11</v>
      </c>
      <c r="B19" s="36"/>
      <c r="C19" s="36"/>
      <c r="D19" s="36"/>
      <c r="E19" s="36"/>
      <c r="F19" s="36"/>
    </row>
    <row r="20" spans="1:6" ht="16.5">
      <c r="A20" s="35"/>
      <c r="B20" s="35"/>
      <c r="C20" s="35"/>
      <c r="D20" s="35"/>
      <c r="E20" s="35"/>
      <c r="F20" s="35"/>
    </row>
    <row r="21" spans="1:6" ht="18">
      <c r="A21" s="13" t="s">
        <v>12</v>
      </c>
      <c r="B21" s="14"/>
      <c r="C21" s="14"/>
      <c r="D21" s="14"/>
      <c r="E21" s="14"/>
      <c r="F21" s="15"/>
    </row>
    <row r="22" spans="1:6" ht="54">
      <c r="A22" s="2" t="s">
        <v>0</v>
      </c>
      <c r="B22" s="3" t="s">
        <v>4</v>
      </c>
      <c r="C22" s="3" t="s">
        <v>2</v>
      </c>
      <c r="D22" s="3" t="s">
        <v>13</v>
      </c>
      <c r="E22" s="3" t="s">
        <v>1</v>
      </c>
      <c r="F22" s="3" t="s">
        <v>3</v>
      </c>
    </row>
    <row r="23" spans="1:6" ht="18">
      <c r="A23" s="4">
        <v>1</v>
      </c>
      <c r="B23" s="9" t="s">
        <v>38</v>
      </c>
      <c r="C23" s="4">
        <v>1</v>
      </c>
      <c r="D23" s="4" t="s">
        <v>13</v>
      </c>
      <c r="E23" s="4">
        <v>54000</v>
      </c>
      <c r="F23" s="4">
        <f>C23*E23</f>
        <v>54000</v>
      </c>
    </row>
    <row r="24" spans="1:6" ht="18">
      <c r="A24" s="4">
        <v>2</v>
      </c>
      <c r="B24" s="9" t="s">
        <v>50</v>
      </c>
      <c r="C24" s="4">
        <v>1</v>
      </c>
      <c r="D24" s="4" t="s">
        <v>13</v>
      </c>
      <c r="E24" s="4">
        <v>30000</v>
      </c>
      <c r="F24" s="4">
        <v>30000</v>
      </c>
    </row>
    <row r="25" spans="1:6" ht="18">
      <c r="A25" s="4">
        <v>3</v>
      </c>
      <c r="B25" s="9" t="s">
        <v>14</v>
      </c>
      <c r="C25" s="4">
        <v>4</v>
      </c>
      <c r="D25" s="4" t="s">
        <v>13</v>
      </c>
      <c r="E25" s="4">
        <v>4050</v>
      </c>
      <c r="F25" s="4">
        <v>16200</v>
      </c>
    </row>
    <row r="26" spans="1:6" ht="18">
      <c r="A26" s="4">
        <v>4</v>
      </c>
      <c r="B26" s="9" t="s">
        <v>15</v>
      </c>
      <c r="C26" s="4">
        <v>17</v>
      </c>
      <c r="D26" s="4" t="s">
        <v>13</v>
      </c>
      <c r="E26" s="4">
        <v>900</v>
      </c>
      <c r="F26" s="4">
        <f aca="true" t="shared" si="0" ref="F26:F63">C26*E26</f>
        <v>15300</v>
      </c>
    </row>
    <row r="27" spans="1:6" ht="18">
      <c r="A27" s="4">
        <v>5</v>
      </c>
      <c r="B27" s="9" t="s">
        <v>16</v>
      </c>
      <c r="C27" s="4">
        <v>2</v>
      </c>
      <c r="D27" s="4" t="s">
        <v>13</v>
      </c>
      <c r="E27" s="4">
        <v>600</v>
      </c>
      <c r="F27" s="4">
        <f>C27*E27</f>
        <v>1200</v>
      </c>
    </row>
    <row r="28" spans="1:6" ht="18">
      <c r="A28" s="4">
        <v>6</v>
      </c>
      <c r="B28" s="9" t="s">
        <v>17</v>
      </c>
      <c r="C28" s="4">
        <v>2</v>
      </c>
      <c r="D28" s="4" t="s">
        <v>13</v>
      </c>
      <c r="E28" s="4">
        <v>2800</v>
      </c>
      <c r="F28" s="4">
        <v>5600</v>
      </c>
    </row>
    <row r="29" spans="1:6" ht="18">
      <c r="A29" s="4">
        <v>7</v>
      </c>
      <c r="B29" s="9" t="s">
        <v>18</v>
      </c>
      <c r="C29" s="4">
        <v>1</v>
      </c>
      <c r="D29" s="4" t="s">
        <v>13</v>
      </c>
      <c r="E29" s="4">
        <v>600</v>
      </c>
      <c r="F29" s="4">
        <f t="shared" si="0"/>
        <v>600</v>
      </c>
    </row>
    <row r="30" spans="1:6" ht="18">
      <c r="A30" s="4">
        <v>8</v>
      </c>
      <c r="B30" s="9" t="s">
        <v>19</v>
      </c>
      <c r="C30" s="4">
        <v>1</v>
      </c>
      <c r="D30" s="4" t="s">
        <v>13</v>
      </c>
      <c r="E30" s="4">
        <v>46000</v>
      </c>
      <c r="F30" s="4">
        <f t="shared" si="0"/>
        <v>46000</v>
      </c>
    </row>
    <row r="31" spans="1:6" ht="18">
      <c r="A31" s="4">
        <v>9</v>
      </c>
      <c r="B31" s="9" t="s">
        <v>21</v>
      </c>
      <c r="C31" s="4">
        <v>1</v>
      </c>
      <c r="D31" s="4" t="s">
        <v>13</v>
      </c>
      <c r="E31" s="4">
        <v>1400</v>
      </c>
      <c r="F31" s="4">
        <v>1400</v>
      </c>
    </row>
    <row r="32" spans="1:6" ht="18">
      <c r="A32" s="4">
        <v>10</v>
      </c>
      <c r="B32" s="9" t="s">
        <v>22</v>
      </c>
      <c r="C32" s="4">
        <v>1</v>
      </c>
      <c r="D32" s="4" t="s">
        <v>13</v>
      </c>
      <c r="E32" s="4">
        <v>5643</v>
      </c>
      <c r="F32" s="4">
        <f t="shared" si="0"/>
        <v>5643</v>
      </c>
    </row>
    <row r="33" spans="1:6" ht="18">
      <c r="A33" s="4">
        <v>11</v>
      </c>
      <c r="B33" s="9" t="s">
        <v>23</v>
      </c>
      <c r="C33" s="4">
        <v>1</v>
      </c>
      <c r="D33" s="4" t="s">
        <v>13</v>
      </c>
      <c r="E33" s="4">
        <v>1881</v>
      </c>
      <c r="F33" s="4">
        <f t="shared" si="0"/>
        <v>1881</v>
      </c>
    </row>
    <row r="34" spans="1:6" ht="18">
      <c r="A34" s="4">
        <v>12</v>
      </c>
      <c r="B34" s="9" t="s">
        <v>20</v>
      </c>
      <c r="C34" s="4">
        <v>1</v>
      </c>
      <c r="D34" s="4" t="s">
        <v>13</v>
      </c>
      <c r="E34" s="4">
        <v>1559</v>
      </c>
      <c r="F34" s="4">
        <f t="shared" si="0"/>
        <v>1559</v>
      </c>
    </row>
    <row r="35" spans="1:6" ht="18">
      <c r="A35" s="4">
        <v>13</v>
      </c>
      <c r="B35" s="9" t="s">
        <v>24</v>
      </c>
      <c r="C35" s="4">
        <v>1</v>
      </c>
      <c r="D35" s="4" t="s">
        <v>13</v>
      </c>
      <c r="E35" s="4">
        <v>11199</v>
      </c>
      <c r="F35" s="4">
        <f t="shared" si="0"/>
        <v>11199</v>
      </c>
    </row>
    <row r="36" spans="1:6" ht="18">
      <c r="A36" s="4">
        <v>14</v>
      </c>
      <c r="B36" s="9" t="s">
        <v>25</v>
      </c>
      <c r="C36" s="4">
        <v>1</v>
      </c>
      <c r="D36" s="4" t="s">
        <v>13</v>
      </c>
      <c r="E36" s="4">
        <v>9599</v>
      </c>
      <c r="F36" s="4">
        <f t="shared" si="0"/>
        <v>9599</v>
      </c>
    </row>
    <row r="37" spans="1:6" ht="18">
      <c r="A37" s="4">
        <v>15</v>
      </c>
      <c r="B37" s="9" t="s">
        <v>28</v>
      </c>
      <c r="C37" s="4">
        <v>1</v>
      </c>
      <c r="D37" s="4" t="s">
        <v>13</v>
      </c>
      <c r="E37" s="4">
        <v>3095</v>
      </c>
      <c r="F37" s="4">
        <f t="shared" si="0"/>
        <v>3095</v>
      </c>
    </row>
    <row r="38" spans="1:6" ht="18">
      <c r="A38" s="4">
        <v>16</v>
      </c>
      <c r="B38" s="9" t="s">
        <v>26</v>
      </c>
      <c r="C38" s="4">
        <v>1</v>
      </c>
      <c r="D38" s="4" t="s">
        <v>13</v>
      </c>
      <c r="E38" s="4">
        <v>6199</v>
      </c>
      <c r="F38" s="4">
        <f t="shared" si="0"/>
        <v>6199</v>
      </c>
    </row>
    <row r="39" spans="1:6" ht="18">
      <c r="A39" s="4">
        <v>17</v>
      </c>
      <c r="B39" s="9" t="s">
        <v>29</v>
      </c>
      <c r="C39" s="4">
        <v>1</v>
      </c>
      <c r="D39" s="4" t="s">
        <v>13</v>
      </c>
      <c r="E39" s="4">
        <v>21149</v>
      </c>
      <c r="F39" s="4">
        <f t="shared" si="0"/>
        <v>21149</v>
      </c>
    </row>
    <row r="40" spans="1:6" ht="18">
      <c r="A40" s="4">
        <v>18</v>
      </c>
      <c r="B40" s="9" t="s">
        <v>31</v>
      </c>
      <c r="C40" s="4">
        <v>1</v>
      </c>
      <c r="D40" s="4" t="s">
        <v>13</v>
      </c>
      <c r="E40" s="4">
        <v>10000</v>
      </c>
      <c r="F40" s="4">
        <f t="shared" si="0"/>
        <v>10000</v>
      </c>
    </row>
    <row r="41" spans="1:6" ht="18">
      <c r="A41" s="4">
        <v>19</v>
      </c>
      <c r="B41" s="9" t="s">
        <v>32</v>
      </c>
      <c r="C41" s="4">
        <v>1</v>
      </c>
      <c r="D41" s="4" t="s">
        <v>13</v>
      </c>
      <c r="E41" s="4">
        <v>3299</v>
      </c>
      <c r="F41" s="4">
        <f t="shared" si="0"/>
        <v>3299</v>
      </c>
    </row>
    <row r="42" spans="1:6" ht="18">
      <c r="A42" s="4">
        <v>20</v>
      </c>
      <c r="B42" s="9" t="s">
        <v>33</v>
      </c>
      <c r="C42" s="4">
        <v>1</v>
      </c>
      <c r="D42" s="4" t="s">
        <v>13</v>
      </c>
      <c r="E42" s="4">
        <v>9999</v>
      </c>
      <c r="F42" s="4">
        <f t="shared" si="0"/>
        <v>9999</v>
      </c>
    </row>
    <row r="43" spans="1:6" ht="18">
      <c r="A43" s="4">
        <v>21</v>
      </c>
      <c r="B43" s="9" t="s">
        <v>35</v>
      </c>
      <c r="C43" s="4">
        <v>1</v>
      </c>
      <c r="D43" s="4" t="s">
        <v>13</v>
      </c>
      <c r="E43" s="4">
        <v>1650</v>
      </c>
      <c r="F43" s="4">
        <f t="shared" si="0"/>
        <v>1650</v>
      </c>
    </row>
    <row r="44" spans="1:6" ht="18">
      <c r="A44" s="4">
        <v>22</v>
      </c>
      <c r="B44" s="9" t="s">
        <v>37</v>
      </c>
      <c r="C44" s="4">
        <v>2</v>
      </c>
      <c r="D44" s="4" t="s">
        <v>13</v>
      </c>
      <c r="E44" s="4">
        <v>1599</v>
      </c>
      <c r="F44" s="4">
        <f t="shared" si="0"/>
        <v>3198</v>
      </c>
    </row>
    <row r="45" spans="1:6" ht="18">
      <c r="A45" s="4">
        <v>23</v>
      </c>
      <c r="B45" s="9" t="s">
        <v>39</v>
      </c>
      <c r="C45" s="4">
        <v>1</v>
      </c>
      <c r="D45" s="4" t="s">
        <v>13</v>
      </c>
      <c r="E45" s="4">
        <v>2198</v>
      </c>
      <c r="F45" s="4">
        <f t="shared" si="0"/>
        <v>2198</v>
      </c>
    </row>
    <row r="46" spans="1:6" ht="18">
      <c r="A46" s="4">
        <v>24</v>
      </c>
      <c r="B46" s="9" t="s">
        <v>40</v>
      </c>
      <c r="C46" s="4">
        <v>1</v>
      </c>
      <c r="D46" s="4" t="s">
        <v>13</v>
      </c>
      <c r="E46" s="4">
        <v>1585</v>
      </c>
      <c r="F46" s="4">
        <f t="shared" si="0"/>
        <v>1585</v>
      </c>
    </row>
    <row r="47" spans="1:6" ht="18">
      <c r="A47" s="4">
        <v>25</v>
      </c>
      <c r="B47" s="9" t="s">
        <v>41</v>
      </c>
      <c r="C47" s="4">
        <v>1</v>
      </c>
      <c r="D47" s="4" t="s">
        <v>13</v>
      </c>
      <c r="E47" s="4">
        <v>1350</v>
      </c>
      <c r="F47" s="4">
        <f t="shared" si="0"/>
        <v>1350</v>
      </c>
    </row>
    <row r="48" spans="1:6" ht="18">
      <c r="A48" s="4">
        <v>26</v>
      </c>
      <c r="B48" s="9" t="s">
        <v>34</v>
      </c>
      <c r="C48" s="4">
        <v>1</v>
      </c>
      <c r="D48" s="4" t="s">
        <v>13</v>
      </c>
      <c r="E48" s="4">
        <v>2049</v>
      </c>
      <c r="F48" s="4">
        <f t="shared" si="0"/>
        <v>2049</v>
      </c>
    </row>
    <row r="49" spans="1:6" ht="18">
      <c r="A49" s="4">
        <v>27</v>
      </c>
      <c r="B49" s="9" t="s">
        <v>47</v>
      </c>
      <c r="C49" s="4">
        <v>1</v>
      </c>
      <c r="D49" s="4" t="s">
        <v>13</v>
      </c>
      <c r="E49" s="4">
        <v>1899</v>
      </c>
      <c r="F49" s="4">
        <f t="shared" si="0"/>
        <v>1899</v>
      </c>
    </row>
    <row r="50" spans="1:6" ht="18">
      <c r="A50" s="4">
        <v>28</v>
      </c>
      <c r="B50" s="9" t="s">
        <v>42</v>
      </c>
      <c r="C50" s="4">
        <v>2</v>
      </c>
      <c r="D50" s="4" t="s">
        <v>13</v>
      </c>
      <c r="E50" s="4">
        <v>3694</v>
      </c>
      <c r="F50" s="4">
        <f>C50*E50</f>
        <v>7388</v>
      </c>
    </row>
    <row r="51" spans="1:6" ht="18">
      <c r="A51" s="4">
        <v>29</v>
      </c>
      <c r="B51" s="9" t="s">
        <v>44</v>
      </c>
      <c r="C51" s="4">
        <v>1</v>
      </c>
      <c r="D51" s="4" t="s">
        <v>13</v>
      </c>
      <c r="E51" s="4">
        <v>493</v>
      </c>
      <c r="F51" s="4">
        <f>C51*E51</f>
        <v>493</v>
      </c>
    </row>
    <row r="52" spans="1:6" ht="18">
      <c r="A52" s="4">
        <v>30</v>
      </c>
      <c r="B52" s="9" t="s">
        <v>45</v>
      </c>
      <c r="C52" s="4">
        <v>3</v>
      </c>
      <c r="D52" s="4" t="s">
        <v>13</v>
      </c>
      <c r="E52" s="4">
        <v>309</v>
      </c>
      <c r="F52" s="4">
        <f>C52*E52</f>
        <v>927</v>
      </c>
    </row>
    <row r="53" spans="1:6" ht="18">
      <c r="A53" s="4">
        <v>31</v>
      </c>
      <c r="B53" s="9" t="s">
        <v>51</v>
      </c>
      <c r="C53" s="4">
        <v>1</v>
      </c>
      <c r="D53" s="4" t="s">
        <v>13</v>
      </c>
      <c r="E53" s="4">
        <v>175</v>
      </c>
      <c r="F53" s="4">
        <f>C53*E53</f>
        <v>175</v>
      </c>
    </row>
    <row r="54" spans="1:6" ht="18">
      <c r="A54" s="4">
        <v>32</v>
      </c>
      <c r="B54" s="9" t="s">
        <v>52</v>
      </c>
      <c r="C54" s="4">
        <v>1</v>
      </c>
      <c r="D54" s="4" t="s">
        <v>13</v>
      </c>
      <c r="E54" s="4">
        <v>231</v>
      </c>
      <c r="F54" s="4">
        <f>C54*E54</f>
        <v>231</v>
      </c>
    </row>
    <row r="55" spans="1:6" ht="18">
      <c r="A55" s="4">
        <v>33</v>
      </c>
      <c r="B55" s="9" t="s">
        <v>53</v>
      </c>
      <c r="C55" s="4">
        <v>1</v>
      </c>
      <c r="D55" s="4" t="s">
        <v>13</v>
      </c>
      <c r="E55" s="4">
        <v>245</v>
      </c>
      <c r="F55" s="4">
        <v>245</v>
      </c>
    </row>
    <row r="56" spans="1:6" ht="18">
      <c r="A56" s="4">
        <v>34</v>
      </c>
      <c r="B56" s="9" t="s">
        <v>46</v>
      </c>
      <c r="C56" s="4">
        <v>1</v>
      </c>
      <c r="D56" s="4" t="s">
        <v>13</v>
      </c>
      <c r="E56" s="4">
        <v>4140</v>
      </c>
      <c r="F56" s="4">
        <f>C56*E56</f>
        <v>4140</v>
      </c>
    </row>
    <row r="57" spans="1:6" ht="18">
      <c r="A57" s="4">
        <v>35</v>
      </c>
      <c r="B57" s="9" t="s">
        <v>36</v>
      </c>
      <c r="C57" s="4">
        <v>1</v>
      </c>
      <c r="D57" s="4" t="s">
        <v>13</v>
      </c>
      <c r="E57" s="4">
        <v>599</v>
      </c>
      <c r="F57" s="4">
        <f>C57*E57</f>
        <v>599</v>
      </c>
    </row>
    <row r="58" spans="1:6" ht="18">
      <c r="A58" s="4">
        <v>36</v>
      </c>
      <c r="B58" s="9" t="s">
        <v>43</v>
      </c>
      <c r="C58" s="4">
        <v>2</v>
      </c>
      <c r="D58" s="4" t="s">
        <v>13</v>
      </c>
      <c r="E58" s="4">
        <v>439</v>
      </c>
      <c r="F58" s="4">
        <f>C58*E58</f>
        <v>878</v>
      </c>
    </row>
    <row r="59" spans="1:6" ht="18">
      <c r="A59" s="4">
        <v>37</v>
      </c>
      <c r="B59" s="9" t="s">
        <v>48</v>
      </c>
      <c r="C59" s="4">
        <v>2</v>
      </c>
      <c r="D59" s="4" t="s">
        <v>13</v>
      </c>
      <c r="E59" s="4">
        <v>795</v>
      </c>
      <c r="F59" s="4">
        <f>C59*E59</f>
        <v>1590</v>
      </c>
    </row>
    <row r="60" spans="1:6" ht="18">
      <c r="A60" s="4">
        <v>38</v>
      </c>
      <c r="B60" s="9" t="s">
        <v>49</v>
      </c>
      <c r="C60" s="4">
        <v>1</v>
      </c>
      <c r="D60" s="4" t="s">
        <v>13</v>
      </c>
      <c r="E60" s="4">
        <v>1335</v>
      </c>
      <c r="F60" s="4">
        <f>C60*E60</f>
        <v>1335</v>
      </c>
    </row>
    <row r="61" spans="1:6" ht="18">
      <c r="A61" s="4">
        <v>39</v>
      </c>
      <c r="B61" s="9" t="s">
        <v>54</v>
      </c>
      <c r="C61" s="4">
        <v>1</v>
      </c>
      <c r="D61" s="4" t="s">
        <v>13</v>
      </c>
      <c r="E61" s="4">
        <v>1120</v>
      </c>
      <c r="F61" s="4">
        <f>C61*E61</f>
        <v>1120</v>
      </c>
    </row>
    <row r="62" spans="1:6" ht="18">
      <c r="A62" s="4">
        <v>40</v>
      </c>
      <c r="B62" s="9" t="s">
        <v>55</v>
      </c>
      <c r="C62" s="4">
        <v>1</v>
      </c>
      <c r="D62" s="4" t="s">
        <v>13</v>
      </c>
      <c r="E62" s="4">
        <v>1119</v>
      </c>
      <c r="F62" s="4">
        <f>C62*E62</f>
        <v>1119</v>
      </c>
    </row>
    <row r="63" spans="1:6" ht="19.5" customHeight="1">
      <c r="A63" s="4">
        <v>41</v>
      </c>
      <c r="B63" s="9" t="s">
        <v>30</v>
      </c>
      <c r="C63" s="4">
        <v>1</v>
      </c>
      <c r="D63" s="4" t="s">
        <v>13</v>
      </c>
      <c r="E63" s="4">
        <v>4706</v>
      </c>
      <c r="F63" s="4">
        <f t="shared" si="0"/>
        <v>4706</v>
      </c>
    </row>
    <row r="64" spans="1:6" ht="18">
      <c r="A64" s="16" t="s">
        <v>7</v>
      </c>
      <c r="B64" s="17"/>
      <c r="C64" s="17"/>
      <c r="D64" s="17"/>
      <c r="E64" s="18"/>
      <c r="F64" s="5">
        <f>SUM(F23:F63)</f>
        <v>292797</v>
      </c>
    </row>
    <row r="65" spans="1:6" ht="18">
      <c r="A65" s="25" t="s">
        <v>9</v>
      </c>
      <c r="B65" s="26"/>
      <c r="C65" s="26"/>
      <c r="D65" s="26"/>
      <c r="E65" s="27"/>
      <c r="F65" s="5">
        <f>F66-F64</f>
        <v>117118.79999999999</v>
      </c>
    </row>
    <row r="66" spans="1:6" ht="18">
      <c r="A66" s="28" t="s">
        <v>6</v>
      </c>
      <c r="B66" s="29"/>
      <c r="C66" s="29"/>
      <c r="D66" s="29"/>
      <c r="E66" s="30"/>
      <c r="F66" s="6">
        <f>F64*1.4</f>
        <v>409915.8</v>
      </c>
    </row>
    <row r="67" spans="1:6" ht="18">
      <c r="A67" s="7"/>
      <c r="B67" s="8"/>
      <c r="C67" s="8"/>
      <c r="D67" s="8"/>
      <c r="E67" s="8"/>
      <c r="F67" s="7" t="s">
        <v>27</v>
      </c>
    </row>
    <row r="68" spans="1:6" ht="18">
      <c r="A68" s="7"/>
      <c r="B68" s="8"/>
      <c r="C68" s="8"/>
      <c r="D68" s="8"/>
      <c r="E68" s="8"/>
      <c r="F68" s="7"/>
    </row>
  </sheetData>
  <sheetProtection/>
  <mergeCells count="11">
    <mergeCell ref="A66:E66"/>
    <mergeCell ref="A8:F17"/>
    <mergeCell ref="A7:F7"/>
    <mergeCell ref="A20:F20"/>
    <mergeCell ref="A18:F18"/>
    <mergeCell ref="A19:F19"/>
    <mergeCell ref="A1:A6"/>
    <mergeCell ref="A21:F21"/>
    <mergeCell ref="A64:E64"/>
    <mergeCell ref="B1:F6"/>
    <mergeCell ref="A65:E65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Celicom</cp:lastModifiedBy>
  <cp:lastPrinted>2021-04-22T12:47:06Z</cp:lastPrinted>
  <dcterms:created xsi:type="dcterms:W3CDTF">2016-09-21T11:18:44Z</dcterms:created>
  <dcterms:modified xsi:type="dcterms:W3CDTF">2021-06-09T13:31:53Z</dcterms:modified>
  <cp:category/>
  <cp:version/>
  <cp:contentType/>
  <cp:contentStatus/>
</cp:coreProperties>
</file>