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ocuments\Тендери 2021\Привокзальна3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/>
  <c r="F10" i="1"/>
  <c r="F9" i="1"/>
  <c r="F8" i="1"/>
  <c r="F7" i="1"/>
  <c r="F6" i="1"/>
  <c r="F5" i="1"/>
  <c r="F4" i="1"/>
  <c r="F3" i="1"/>
  <c r="F15" i="1" l="1"/>
  <c r="F17" i="1" l="1"/>
  <c r="F16" i="1" s="1"/>
</calcChain>
</file>

<file path=xl/sharedStrings.xml><?xml version="1.0" encoding="utf-8"?>
<sst xmlns="http://schemas.openxmlformats.org/spreadsheetml/2006/main" count="28" uniqueCount="21">
  <si>
    <t>Бюжет проєкту:</t>
  </si>
  <si>
    <t>Загальна вартість матеріалів/послуг :</t>
  </si>
  <si>
    <t>Непередбачені витрати (не менше 10%):</t>
  </si>
  <si>
    <t>м.п.</t>
  </si>
  <si>
    <t>м2</t>
  </si>
  <si>
    <t>м3</t>
  </si>
  <si>
    <t>Транспортні витрати</t>
  </si>
  <si>
    <t xml:space="preserve">Металочерепиця </t>
  </si>
  <si>
    <t>Коник для даху</t>
  </si>
  <si>
    <t>Примикання для даху</t>
  </si>
  <si>
    <t>шт</t>
  </si>
  <si>
    <t>Гідробар'єр покрівельний</t>
  </si>
  <si>
    <t>Брус дерев'яний</t>
  </si>
  <si>
    <t>Стрічка бітумна</t>
  </si>
  <si>
    <t>Саморізи по дереву</t>
  </si>
  <si>
    <t>Саморізи покрівельні</t>
  </si>
  <si>
    <t>Дюбель+саморіз (стінові)</t>
  </si>
  <si>
    <t>Водостічна система</t>
  </si>
  <si>
    <t>Ремонтні роботи</t>
  </si>
  <si>
    <t>Розрахунок бюджету проєкту</t>
  </si>
  <si>
    <t>Новий дах на Привокзальній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</si>
</sst>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="120" zoomScaleNormal="120" workbookViewId="0">
      <selection activeCell="J9" sqref="J9"/>
    </sheetView>
  </sheetViews>
  <sheetFormatPr defaultColWidth="9.140625" defaultRowHeight="18" x14ac:dyDescent="0.25"/>
  <cols>
    <col min="1" max="1" width="5.85546875" style="1" customWidth="1"/>
    <col min="2" max="2" width="59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8" width="9.140625" style="1"/>
    <col min="9" max="9" width="10.7109375" style="1" bestFit="1" customWidth="1"/>
    <col min="10" max="16384" width="9.140625" style="1"/>
  </cols>
  <sheetData>
    <row r="1" spans="1:6" s="14" customFormat="1" ht="18.75" x14ac:dyDescent="0.3">
      <c r="A1" s="18" t="s">
        <v>19</v>
      </c>
      <c r="B1" s="19"/>
      <c r="C1" s="19"/>
      <c r="D1" s="19"/>
      <c r="E1" s="19"/>
      <c r="F1" s="20"/>
    </row>
    <row r="2" spans="1:6" s="14" customFormat="1" ht="19.5" x14ac:dyDescent="0.3">
      <c r="A2" s="27" t="s">
        <v>20</v>
      </c>
      <c r="B2" s="28"/>
      <c r="C2" s="28"/>
      <c r="D2" s="28"/>
      <c r="E2" s="28"/>
      <c r="F2" s="29"/>
    </row>
    <row r="3" spans="1:6" ht="23.25" x14ac:dyDescent="0.25">
      <c r="A3" s="2">
        <v>1</v>
      </c>
      <c r="B3" s="8" t="s">
        <v>7</v>
      </c>
      <c r="C3" s="9">
        <v>920</v>
      </c>
      <c r="D3" s="10" t="s">
        <v>4</v>
      </c>
      <c r="E3" s="12">
        <v>190</v>
      </c>
      <c r="F3" s="7">
        <f t="shared" ref="F3:F11" si="0">C3*E3</f>
        <v>174800</v>
      </c>
    </row>
    <row r="4" spans="1:6" ht="23.25" x14ac:dyDescent="0.25">
      <c r="A4" s="2">
        <v>2</v>
      </c>
      <c r="B4" s="11" t="s">
        <v>8</v>
      </c>
      <c r="C4" s="12">
        <v>90</v>
      </c>
      <c r="D4" s="10" t="s">
        <v>3</v>
      </c>
      <c r="E4" s="12">
        <v>115</v>
      </c>
      <c r="F4" s="7">
        <f t="shared" si="0"/>
        <v>10350</v>
      </c>
    </row>
    <row r="5" spans="1:6" ht="23.25" x14ac:dyDescent="0.25">
      <c r="A5" s="2">
        <v>3</v>
      </c>
      <c r="B5" s="11" t="s">
        <v>9</v>
      </c>
      <c r="C5" s="12">
        <v>66</v>
      </c>
      <c r="D5" s="10" t="s">
        <v>3</v>
      </c>
      <c r="E5" s="12">
        <v>115</v>
      </c>
      <c r="F5" s="7">
        <f t="shared" si="0"/>
        <v>7590</v>
      </c>
    </row>
    <row r="6" spans="1:6" ht="23.25" x14ac:dyDescent="0.25">
      <c r="A6" s="2">
        <v>4</v>
      </c>
      <c r="B6" s="11" t="s">
        <v>11</v>
      </c>
      <c r="C6" s="12">
        <v>920</v>
      </c>
      <c r="D6" s="10" t="s">
        <v>4</v>
      </c>
      <c r="E6" s="12">
        <v>15</v>
      </c>
      <c r="F6" s="7">
        <f t="shared" si="0"/>
        <v>13800</v>
      </c>
    </row>
    <row r="7" spans="1:6" ht="23.25" x14ac:dyDescent="0.25">
      <c r="A7" s="2">
        <v>5</v>
      </c>
      <c r="B7" s="13" t="s">
        <v>12</v>
      </c>
      <c r="C7" s="12">
        <v>6</v>
      </c>
      <c r="D7" s="10" t="s">
        <v>5</v>
      </c>
      <c r="E7" s="12">
        <v>3500</v>
      </c>
      <c r="F7" s="7">
        <f t="shared" si="0"/>
        <v>21000</v>
      </c>
    </row>
    <row r="8" spans="1:6" ht="23.25" x14ac:dyDescent="0.25">
      <c r="A8" s="2">
        <v>6</v>
      </c>
      <c r="B8" s="11" t="s">
        <v>13</v>
      </c>
      <c r="C8" s="12">
        <v>70</v>
      </c>
      <c r="D8" s="10" t="s">
        <v>3</v>
      </c>
      <c r="E8" s="12">
        <v>43</v>
      </c>
      <c r="F8" s="7">
        <f t="shared" si="0"/>
        <v>3010</v>
      </c>
    </row>
    <row r="9" spans="1:6" ht="23.25" x14ac:dyDescent="0.25">
      <c r="A9" s="2">
        <v>7</v>
      </c>
      <c r="B9" s="11" t="s">
        <v>14</v>
      </c>
      <c r="C9" s="12">
        <v>9500</v>
      </c>
      <c r="D9" s="10" t="s">
        <v>10</v>
      </c>
      <c r="E9" s="12">
        <v>0.1</v>
      </c>
      <c r="F9" s="7">
        <f t="shared" si="0"/>
        <v>950</v>
      </c>
    </row>
    <row r="10" spans="1:6" ht="23.25" x14ac:dyDescent="0.25">
      <c r="A10" s="2">
        <v>8</v>
      </c>
      <c r="B10" s="11" t="s">
        <v>15</v>
      </c>
      <c r="C10" s="12">
        <v>11050</v>
      </c>
      <c r="D10" s="10" t="s">
        <v>10</v>
      </c>
      <c r="E10" s="12">
        <v>1.1000000000000001</v>
      </c>
      <c r="F10" s="7">
        <f t="shared" si="0"/>
        <v>12155.000000000002</v>
      </c>
    </row>
    <row r="11" spans="1:6" ht="23.25" x14ac:dyDescent="0.25">
      <c r="A11" s="2">
        <v>9</v>
      </c>
      <c r="B11" s="11" t="s">
        <v>16</v>
      </c>
      <c r="C11" s="12">
        <v>350</v>
      </c>
      <c r="D11" s="10" t="s">
        <v>10</v>
      </c>
      <c r="E11" s="12">
        <v>12</v>
      </c>
      <c r="F11" s="7">
        <f t="shared" si="0"/>
        <v>4200</v>
      </c>
    </row>
    <row r="12" spans="1:6" ht="23.25" x14ac:dyDescent="0.25">
      <c r="A12" s="2">
        <v>10</v>
      </c>
      <c r="B12" s="11" t="s">
        <v>17</v>
      </c>
      <c r="C12" s="12">
        <v>1</v>
      </c>
      <c r="D12" s="10" t="s">
        <v>10</v>
      </c>
      <c r="E12" s="12"/>
      <c r="F12" s="7">
        <v>98350</v>
      </c>
    </row>
    <row r="13" spans="1:6" ht="23.25" x14ac:dyDescent="0.25">
      <c r="A13" s="2">
        <v>11</v>
      </c>
      <c r="B13" s="11" t="s">
        <v>6</v>
      </c>
      <c r="C13" s="12">
        <v>2</v>
      </c>
      <c r="D13" s="10"/>
      <c r="E13" s="12">
        <v>1500</v>
      </c>
      <c r="F13" s="7">
        <f>C13*E13</f>
        <v>3000</v>
      </c>
    </row>
    <row r="14" spans="1:6" ht="23.25" x14ac:dyDescent="0.25">
      <c r="A14" s="2">
        <v>12</v>
      </c>
      <c r="B14" s="11" t="s">
        <v>18</v>
      </c>
      <c r="C14" s="12">
        <v>920</v>
      </c>
      <c r="D14" s="10" t="s">
        <v>4</v>
      </c>
      <c r="E14" s="12">
        <v>110</v>
      </c>
      <c r="F14" s="7">
        <f>C14*E14</f>
        <v>101200</v>
      </c>
    </row>
    <row r="15" spans="1:6" x14ac:dyDescent="0.25">
      <c r="A15" s="21" t="s">
        <v>1</v>
      </c>
      <c r="B15" s="22"/>
      <c r="C15" s="22"/>
      <c r="D15" s="22"/>
      <c r="E15" s="23"/>
      <c r="F15" s="3">
        <f>SUM(F3:F14)</f>
        <v>450405</v>
      </c>
    </row>
    <row r="16" spans="1:6" ht="19.5" customHeight="1" x14ac:dyDescent="0.25">
      <c r="A16" s="24" t="s">
        <v>2</v>
      </c>
      <c r="B16" s="25"/>
      <c r="C16" s="25"/>
      <c r="D16" s="25"/>
      <c r="E16" s="26"/>
      <c r="F16" s="3">
        <f>F17-F15</f>
        <v>45040.500000000058</v>
      </c>
    </row>
    <row r="17" spans="1:6" x14ac:dyDescent="0.25">
      <c r="A17" s="15" t="s">
        <v>0</v>
      </c>
      <c r="B17" s="16"/>
      <c r="C17" s="16"/>
      <c r="D17" s="16"/>
      <c r="E17" s="17"/>
      <c r="F17" s="4">
        <f>F15*1.1</f>
        <v>495445.50000000006</v>
      </c>
    </row>
    <row r="18" spans="1:6" x14ac:dyDescent="0.25">
      <c r="A18" s="5"/>
      <c r="B18" s="6"/>
      <c r="C18" s="6"/>
      <c r="D18" s="6"/>
      <c r="E18" s="6"/>
      <c r="F18" s="5"/>
    </row>
    <row r="19" spans="1:6" x14ac:dyDescent="0.25">
      <c r="A19" s="5"/>
      <c r="B19" s="6"/>
      <c r="C19" s="6"/>
      <c r="D19" s="6"/>
      <c r="E19" s="6"/>
      <c r="F19" s="5"/>
    </row>
  </sheetData>
  <mergeCells count="5">
    <mergeCell ref="A17:E17"/>
    <mergeCell ref="A1:F1"/>
    <mergeCell ref="A15:E15"/>
    <mergeCell ref="A16:E16"/>
    <mergeCell ref="A2:F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2021-04-22T12:47:06Z</cp:lastPrinted>
  <dcterms:created xsi:type="dcterms:W3CDTF">2016-09-21T11:18:44Z</dcterms:created>
  <dcterms:modified xsi:type="dcterms:W3CDTF">2021-06-01T15:33:35Z</dcterms:modified>
</cp:coreProperties>
</file>