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marth\Downloads\"/>
    </mc:Choice>
  </mc:AlternateContent>
  <xr:revisionPtr revIDLastSave="0" documentId="13_ncr:1_{F1B4642E-C062-454A-9686-A854E5E2C688}" xr6:coauthVersionLast="47" xr6:coauthVersionMax="47" xr10:uidLastSave="{00000000-0000-0000-0000-000000000000}"/>
  <bookViews>
    <workbookView xWindow="225" yWindow="240" windowWidth="21915" windowHeight="15345" xr2:uid="{00000000-000D-0000-FFFF-FFFF00000000}"/>
  </bookViews>
  <sheets>
    <sheet name="Бюджет проєкту (2)" sheetId="2" r:id="rId1"/>
  </sheets>
  <calcPr calcId="191029"/>
</workbook>
</file>

<file path=xl/calcChain.xml><?xml version="1.0" encoding="utf-8"?>
<calcChain xmlns="http://schemas.openxmlformats.org/spreadsheetml/2006/main">
  <c r="E11" i="2" l="1"/>
  <c r="E6" i="2"/>
  <c r="E9" i="2" l="1"/>
  <c r="F6" i="2" l="1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  <c r="F15" i="2"/>
  <c r="F13" i="2"/>
  <c r="F11" i="2"/>
  <c r="F9" i="2"/>
  <c r="F53" i="2" l="1"/>
  <c r="F55" i="2" s="1"/>
  <c r="F54" i="2" s="1"/>
</calcChain>
</file>

<file path=xl/sharedStrings.xml><?xml version="1.0" encoding="utf-8"?>
<sst xmlns="http://schemas.openxmlformats.org/spreadsheetml/2006/main" count="21" uniqueCount="14">
  <si>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</si>
  <si>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</si>
  <si>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</si>
  <si>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</si>
  <si>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</si>
  <si>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</si>
  <si>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</si>
  <si>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</si>
  <si>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</si>
  <si>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шт.</t>
  </si>
  <si>
    <t xml:space="preserve">МУШЛЯ РУМ </t>
  </si>
  <si>
    <t>Комплект світового обладнання ( Пульт управления световыми приборами  IBIZA LC192DMX; Кабель DMX Cordial CDMX1  80 шт.; Клэмп для подвеса световых приборов AFX light  LH-2 - 10 шт.; Световой прибор заливочного света  AFX light PARLED-1820Z 8 шт.  ) з монтажем</t>
  </si>
  <si>
    <t>Комплекс акустична система ( Акустическая система фронт DAS Audio ACTION-512 - 2 шт; П-образное крепления для акустической системы DAS Audio AXU-ACT512 - 2 шт.; Сабвуфер DAS Audio ACTION-S18; Акустическая система тыл DAS Audio ACTION-508 - 2 шт.; П-образное крепления для акустической системы  DAS Audio AXU-ACT8 - 2 шт.; Усилитель BST AD600 - 3 шт.;  Кабель акустический Cordial CLS225 - 150 шт.;  Разъем Speacon Neutrik NL4FC - 5 шт.;  Разъем Neutrik NC3MX - 26 шт.;Разъем NeutrikNC3FX - 26 шт.;Разъем Neutrik NYS228 - 10 шт.; Микшерский пульт Tascam Model 12; Кабель микрофонный Cordial CMK222 - 20 шт.; Радиосистема с наголовным микрофоном Sennheiser XSW 1-ME3 - 2 шт.; Микрофонная стойка K&amp;M 25400-300-55 - 2 шт.) з монтажем</t>
  </si>
  <si>
    <t>Комплекс відеосистема (ЕкКомплект AVCom AVC710-10 HDbaseT(передатчик и приемник) HDMI сигнала c IR, поддерживает 4K; Витая пара Cordial CCAT, 6А категории - 30 шт; Разъемы Kramer CON-RJ45-2 для экранированной витой пары CAT6, калибр проводника 23 и 24AWG, диаметр изоляции жил до 1,5 мм - 2 шт.; Кабель HDMI Cordial CHDMI 2 2PLUS - 2шт.; Экран AV Screen 3V120MEK, 258х162 см; Укнопка управления экраном AV Screen; Крепеж для проектора потолочный Sunne PRO300S; Проектор Optoma EH460ST ) з монтажем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</si>
</sst>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rgb="FFFF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/>
    </xf>
    <xf numFmtId="0" fontId="2" fillId="2" borderId="1" xfId="0" applyFont="1" applyFill="1" applyBorder="1" applyAlignment="1">
      <alignment horizontal="center" vertical="distributed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7"/>
  <sheetViews>
    <sheetView tabSelected="1" topLeftCell="A6" zoomScale="82" zoomScaleNormal="82" workbookViewId="0">
      <selection activeCell="K9" sqref="K9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.75" thickBot="1" x14ac:dyDescent="0.3">
      <c r="A1" s="16"/>
      <c r="B1" s="16"/>
      <c r="C1" s="16"/>
      <c r="D1" s="16"/>
      <c r="E1" s="16"/>
      <c r="F1" s="16"/>
    </row>
    <row r="2" spans="1:6" ht="24.75" customHeight="1" x14ac:dyDescent="0.25">
      <c r="A2" s="18"/>
      <c r="B2" s="18"/>
      <c r="C2" s="18"/>
      <c r="D2" s="18"/>
      <c r="E2" s="18"/>
      <c r="F2" s="18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9" t="s">
        <v>10</v>
      </c>
      <c r="B4" s="20"/>
      <c r="C4" s="20"/>
      <c r="D4" s="20"/>
      <c r="E4" s="20"/>
      <c r="F4" s="21"/>
    </row>
    <row r="5" spans="1:6" ht="54" x14ac:dyDescent="0.25">
      <c r="A5" s="2" t="s">
        <v>0</v>
      </c>
      <c r="B5" s="3" t="s">
        <v>4</v>
      </c>
      <c r="C5" s="3" t="s">
        <v>2</v>
      </c>
      <c r="D5" s="3" t="s">
        <v>7</v>
      </c>
      <c r="E5" s="3" t="s">
        <v>1</v>
      </c>
      <c r="F5" s="3" t="s">
        <v>3</v>
      </c>
    </row>
    <row r="6" spans="1:6" ht="183" customHeight="1" x14ac:dyDescent="0.25">
      <c r="A6" s="4">
        <v>1</v>
      </c>
      <c r="B6" s="11" t="s">
        <v>13</v>
      </c>
      <c r="C6" s="4">
        <v>1</v>
      </c>
      <c r="D6" s="4" t="s">
        <v>9</v>
      </c>
      <c r="E6" s="8">
        <f>88907+10000</f>
        <v>98907</v>
      </c>
      <c r="F6" s="5">
        <f>E6</f>
        <v>98907</v>
      </c>
    </row>
    <row r="7" spans="1:6" hidden="1" x14ac:dyDescent="0.25">
      <c r="A7" s="4">
        <v>2</v>
      </c>
      <c r="B7" s="4"/>
      <c r="C7" s="4"/>
      <c r="D7" s="4"/>
      <c r="E7" s="8"/>
      <c r="F7" s="5"/>
    </row>
    <row r="8" spans="1:6" hidden="1" x14ac:dyDescent="0.25">
      <c r="A8" s="4">
        <v>3</v>
      </c>
      <c r="B8" s="4"/>
      <c r="C8" s="4"/>
      <c r="D8" s="4"/>
      <c r="E8" s="8"/>
      <c r="F8" s="5"/>
    </row>
    <row r="9" spans="1:6" ht="219.75" customHeight="1" x14ac:dyDescent="0.25">
      <c r="A9" s="4">
        <v>2</v>
      </c>
      <c r="B9" s="10" t="s">
        <v>12</v>
      </c>
      <c r="C9" s="4">
        <v>1</v>
      </c>
      <c r="D9" s="4" t="s">
        <v>9</v>
      </c>
      <c r="E9" s="8">
        <f>195010+20800</f>
        <v>215810</v>
      </c>
      <c r="F9" s="5">
        <f t="shared" ref="F9:F52" si="0">C9*E9</f>
        <v>215810</v>
      </c>
    </row>
    <row r="10" spans="1:6" hidden="1" x14ac:dyDescent="0.25">
      <c r="A10" s="4">
        <v>5</v>
      </c>
      <c r="B10" s="4"/>
      <c r="C10" s="4"/>
      <c r="D10" s="4"/>
      <c r="E10" s="8"/>
      <c r="F10" s="5"/>
    </row>
    <row r="11" spans="1:6" ht="96.75" customHeight="1" x14ac:dyDescent="0.25">
      <c r="A11" s="4">
        <v>3</v>
      </c>
      <c r="B11" s="10" t="s">
        <v>11</v>
      </c>
      <c r="C11" s="4">
        <v>1</v>
      </c>
      <c r="D11" s="4" t="s">
        <v>9</v>
      </c>
      <c r="E11" s="8">
        <f>117005+2362.22</f>
        <v>119367.22</v>
      </c>
      <c r="F11" s="5">
        <f t="shared" si="0"/>
        <v>119367.22</v>
      </c>
    </row>
    <row r="12" spans="1:6" hidden="1" x14ac:dyDescent="0.25">
      <c r="A12" s="4">
        <v>4</v>
      </c>
      <c r="B12" s="4"/>
      <c r="C12" s="4">
        <v>1</v>
      </c>
      <c r="D12" s="4" t="s">
        <v>9</v>
      </c>
      <c r="E12" s="8"/>
      <c r="F12" s="5"/>
    </row>
    <row r="13" spans="1:6" ht="15.75" hidden="1" customHeight="1" x14ac:dyDescent="0.25">
      <c r="A13" s="4">
        <v>5</v>
      </c>
      <c r="B13" s="4"/>
      <c r="C13" s="4">
        <v>2</v>
      </c>
      <c r="D13" s="4" t="s">
        <v>9</v>
      </c>
      <c r="E13" s="8"/>
      <c r="F13" s="5">
        <f t="shared" si="0"/>
        <v>0</v>
      </c>
    </row>
    <row r="14" spans="1:6" hidden="1" x14ac:dyDescent="0.25">
      <c r="A14" s="4">
        <v>9</v>
      </c>
      <c r="B14" s="4"/>
      <c r="C14" s="4"/>
      <c r="D14" s="4"/>
      <c r="E14" s="8"/>
      <c r="F14" s="5"/>
    </row>
    <row r="15" spans="1:6" ht="21" hidden="1" customHeight="1" x14ac:dyDescent="0.25">
      <c r="A15" s="4">
        <v>6</v>
      </c>
      <c r="B15" s="12"/>
      <c r="C15" s="4">
        <v>1</v>
      </c>
      <c r="D15" s="4" t="s">
        <v>9</v>
      </c>
      <c r="E15" s="8"/>
      <c r="F15" s="5">
        <f t="shared" si="0"/>
        <v>0</v>
      </c>
    </row>
    <row r="16" spans="1:6" ht="21" hidden="1" customHeight="1" x14ac:dyDescent="0.25">
      <c r="A16" s="4">
        <v>7</v>
      </c>
      <c r="B16" s="4"/>
      <c r="C16" s="4">
        <v>1</v>
      </c>
      <c r="D16" s="4" t="s">
        <v>9</v>
      </c>
      <c r="E16" s="8"/>
      <c r="F16" s="5">
        <f t="shared" si="0"/>
        <v>0</v>
      </c>
    </row>
    <row r="17" spans="1:6" hidden="1" x14ac:dyDescent="0.25">
      <c r="A17" s="4"/>
      <c r="B17" s="4"/>
      <c r="C17" s="4"/>
      <c r="D17" s="4"/>
      <c r="E17" s="8"/>
      <c r="F17" s="5"/>
    </row>
    <row r="18" spans="1:6" hidden="1" x14ac:dyDescent="0.25">
      <c r="A18" s="4">
        <v>13</v>
      </c>
      <c r="B18" s="4"/>
      <c r="C18" s="4"/>
      <c r="D18" s="4"/>
      <c r="E18" s="4"/>
      <c r="F18" s="4">
        <f t="shared" si="0"/>
        <v>0</v>
      </c>
    </row>
    <row r="19" spans="1:6" hidden="1" x14ac:dyDescent="0.25">
      <c r="A19" s="4">
        <v>14</v>
      </c>
      <c r="B19" s="4"/>
      <c r="C19" s="4"/>
      <c r="D19" s="4"/>
      <c r="E19" s="4"/>
      <c r="F19" s="4">
        <f t="shared" si="0"/>
        <v>0</v>
      </c>
    </row>
    <row r="20" spans="1:6" hidden="1" x14ac:dyDescent="0.25">
      <c r="A20" s="4">
        <v>15</v>
      </c>
      <c r="B20" s="4"/>
      <c r="C20" s="4"/>
      <c r="D20" s="4"/>
      <c r="E20" s="4"/>
      <c r="F20" s="4">
        <f t="shared" si="0"/>
        <v>0</v>
      </c>
    </row>
    <row r="21" spans="1:6" hidden="1" x14ac:dyDescent="0.25">
      <c r="A21" s="4">
        <v>16</v>
      </c>
      <c r="B21" s="4"/>
      <c r="C21" s="4"/>
      <c r="D21" s="4"/>
      <c r="E21" s="4"/>
      <c r="F21" s="4">
        <f t="shared" si="0"/>
        <v>0</v>
      </c>
    </row>
    <row r="22" spans="1:6" hidden="1" x14ac:dyDescent="0.25">
      <c r="A22" s="4">
        <v>17</v>
      </c>
      <c r="B22" s="4"/>
      <c r="C22" s="4"/>
      <c r="D22" s="4"/>
      <c r="E22" s="4"/>
      <c r="F22" s="4">
        <f t="shared" si="0"/>
        <v>0</v>
      </c>
    </row>
    <row r="23" spans="1:6" hidden="1" x14ac:dyDescent="0.25">
      <c r="A23" s="4">
        <v>18</v>
      </c>
      <c r="B23" s="4"/>
      <c r="C23" s="4"/>
      <c r="D23" s="4"/>
      <c r="E23" s="4"/>
      <c r="F23" s="4">
        <f t="shared" si="0"/>
        <v>0</v>
      </c>
    </row>
    <row r="24" spans="1:6" hidden="1" x14ac:dyDescent="0.25">
      <c r="A24" s="4">
        <v>19</v>
      </c>
      <c r="B24" s="4"/>
      <c r="C24" s="4"/>
      <c r="D24" s="4"/>
      <c r="E24" s="4"/>
      <c r="F24" s="4">
        <f t="shared" si="0"/>
        <v>0</v>
      </c>
    </row>
    <row r="25" spans="1:6" hidden="1" x14ac:dyDescent="0.25">
      <c r="A25" s="4">
        <v>20</v>
      </c>
      <c r="B25" s="4"/>
      <c r="C25" s="4"/>
      <c r="D25" s="4"/>
      <c r="E25" s="4"/>
      <c r="F25" s="4">
        <f t="shared" si="0"/>
        <v>0</v>
      </c>
    </row>
    <row r="26" spans="1:6" hidden="1" x14ac:dyDescent="0.25">
      <c r="A26" s="4">
        <v>21</v>
      </c>
      <c r="B26" s="4"/>
      <c r="C26" s="4"/>
      <c r="D26" s="4"/>
      <c r="E26" s="4"/>
      <c r="F26" s="4">
        <f t="shared" si="0"/>
        <v>0</v>
      </c>
    </row>
    <row r="27" spans="1:6" hidden="1" x14ac:dyDescent="0.25">
      <c r="A27" s="4">
        <v>22</v>
      </c>
      <c r="B27" s="4"/>
      <c r="C27" s="4"/>
      <c r="D27" s="4"/>
      <c r="E27" s="4"/>
      <c r="F27" s="4">
        <f t="shared" si="0"/>
        <v>0</v>
      </c>
    </row>
    <row r="28" spans="1:6" hidden="1" x14ac:dyDescent="0.25">
      <c r="A28" s="4">
        <v>23</v>
      </c>
      <c r="B28" s="4"/>
      <c r="C28" s="4"/>
      <c r="D28" s="4"/>
      <c r="E28" s="4"/>
      <c r="F28" s="4">
        <f t="shared" si="0"/>
        <v>0</v>
      </c>
    </row>
    <row r="29" spans="1:6" hidden="1" x14ac:dyDescent="0.25">
      <c r="A29" s="4">
        <v>24</v>
      </c>
      <c r="B29" s="4"/>
      <c r="C29" s="4"/>
      <c r="D29" s="4"/>
      <c r="E29" s="4"/>
      <c r="F29" s="4">
        <f t="shared" si="0"/>
        <v>0</v>
      </c>
    </row>
    <row r="30" spans="1:6" hidden="1" x14ac:dyDescent="0.25">
      <c r="A30" s="4">
        <v>25</v>
      </c>
      <c r="B30" s="4"/>
      <c r="C30" s="4"/>
      <c r="D30" s="4"/>
      <c r="E30" s="4"/>
      <c r="F30" s="4">
        <f t="shared" si="0"/>
        <v>0</v>
      </c>
    </row>
    <row r="31" spans="1:6" hidden="1" x14ac:dyDescent="0.25">
      <c r="A31" s="4">
        <v>26</v>
      </c>
      <c r="B31" s="4"/>
      <c r="C31" s="4"/>
      <c r="D31" s="4"/>
      <c r="E31" s="4"/>
      <c r="F31" s="4">
        <f t="shared" si="0"/>
        <v>0</v>
      </c>
    </row>
    <row r="32" spans="1:6" hidden="1" x14ac:dyDescent="0.25">
      <c r="A32" s="4">
        <v>27</v>
      </c>
      <c r="B32" s="4"/>
      <c r="C32" s="4"/>
      <c r="D32" s="4"/>
      <c r="E32" s="4"/>
      <c r="F32" s="4">
        <f t="shared" si="0"/>
        <v>0</v>
      </c>
    </row>
    <row r="33" spans="1:6" hidden="1" x14ac:dyDescent="0.25">
      <c r="A33" s="4">
        <v>28</v>
      </c>
      <c r="B33" s="4"/>
      <c r="C33" s="4"/>
      <c r="D33" s="4"/>
      <c r="E33" s="4"/>
      <c r="F33" s="4">
        <f t="shared" si="0"/>
        <v>0</v>
      </c>
    </row>
    <row r="34" spans="1:6" hidden="1" x14ac:dyDescent="0.25">
      <c r="A34" s="4">
        <v>29</v>
      </c>
      <c r="B34" s="4"/>
      <c r="C34" s="4"/>
      <c r="D34" s="4"/>
      <c r="E34" s="4"/>
      <c r="F34" s="4">
        <f t="shared" si="0"/>
        <v>0</v>
      </c>
    </row>
    <row r="35" spans="1:6" hidden="1" x14ac:dyDescent="0.25">
      <c r="A35" s="4">
        <v>30</v>
      </c>
      <c r="B35" s="4"/>
      <c r="C35" s="4"/>
      <c r="D35" s="4"/>
      <c r="E35" s="4"/>
      <c r="F35" s="4">
        <f t="shared" si="0"/>
        <v>0</v>
      </c>
    </row>
    <row r="36" spans="1:6" hidden="1" x14ac:dyDescent="0.25">
      <c r="A36" s="4">
        <v>31</v>
      </c>
      <c r="B36" s="4"/>
      <c r="C36" s="4"/>
      <c r="D36" s="4"/>
      <c r="E36" s="4"/>
      <c r="F36" s="4">
        <f t="shared" si="0"/>
        <v>0</v>
      </c>
    </row>
    <row r="37" spans="1:6" hidden="1" x14ac:dyDescent="0.25">
      <c r="A37" s="4">
        <v>32</v>
      </c>
      <c r="B37" s="4"/>
      <c r="C37" s="4"/>
      <c r="D37" s="4"/>
      <c r="E37" s="4"/>
      <c r="F37" s="4">
        <f t="shared" si="0"/>
        <v>0</v>
      </c>
    </row>
    <row r="38" spans="1:6" hidden="1" x14ac:dyDescent="0.25">
      <c r="A38" s="4">
        <v>33</v>
      </c>
      <c r="B38" s="4"/>
      <c r="C38" s="4"/>
      <c r="D38" s="4"/>
      <c r="E38" s="4"/>
      <c r="F38" s="4">
        <f t="shared" si="0"/>
        <v>0</v>
      </c>
    </row>
    <row r="39" spans="1:6" hidden="1" x14ac:dyDescent="0.25">
      <c r="A39" s="4">
        <v>34</v>
      </c>
      <c r="B39" s="4"/>
      <c r="C39" s="4"/>
      <c r="D39" s="4"/>
      <c r="E39" s="4"/>
      <c r="F39" s="4">
        <f t="shared" si="0"/>
        <v>0</v>
      </c>
    </row>
    <row r="40" spans="1:6" hidden="1" x14ac:dyDescent="0.25">
      <c r="A40" s="4">
        <v>35</v>
      </c>
      <c r="B40" s="4"/>
      <c r="C40" s="4"/>
      <c r="D40" s="4"/>
      <c r="E40" s="4"/>
      <c r="F40" s="4">
        <f t="shared" si="0"/>
        <v>0</v>
      </c>
    </row>
    <row r="41" spans="1:6" hidden="1" x14ac:dyDescent="0.25">
      <c r="A41" s="4">
        <v>36</v>
      </c>
      <c r="B41" s="4"/>
      <c r="C41" s="4"/>
      <c r="D41" s="4"/>
      <c r="E41" s="8"/>
      <c r="F41" s="4">
        <f t="shared" si="0"/>
        <v>0</v>
      </c>
    </row>
    <row r="42" spans="1:6" hidden="1" x14ac:dyDescent="0.25">
      <c r="A42" s="4">
        <v>37</v>
      </c>
      <c r="B42" s="4"/>
      <c r="C42" s="4"/>
      <c r="D42" s="4"/>
      <c r="E42" s="4"/>
      <c r="F42" s="4">
        <f t="shared" si="0"/>
        <v>0</v>
      </c>
    </row>
    <row r="43" spans="1:6" ht="21" hidden="1" customHeight="1" x14ac:dyDescent="0.25">
      <c r="A43" s="4">
        <v>38</v>
      </c>
      <c r="B43" s="4"/>
      <c r="C43" s="4"/>
      <c r="D43" s="4"/>
      <c r="E43" s="4"/>
      <c r="F43" s="4">
        <f t="shared" si="0"/>
        <v>0</v>
      </c>
    </row>
    <row r="44" spans="1:6" hidden="1" x14ac:dyDescent="0.25">
      <c r="A44" s="4">
        <v>39</v>
      </c>
      <c r="B44" s="4"/>
      <c r="C44" s="4"/>
      <c r="D44" s="4"/>
      <c r="E44" s="4"/>
      <c r="F44" s="4">
        <f t="shared" si="0"/>
        <v>0</v>
      </c>
    </row>
    <row r="45" spans="1:6" hidden="1" x14ac:dyDescent="0.25">
      <c r="A45" s="4">
        <v>40</v>
      </c>
      <c r="B45" s="4"/>
      <c r="C45" s="4"/>
      <c r="D45" s="4"/>
      <c r="E45" s="4"/>
      <c r="F45" s="4">
        <f t="shared" si="0"/>
        <v>0</v>
      </c>
    </row>
    <row r="46" spans="1:6" hidden="1" x14ac:dyDescent="0.25">
      <c r="A46" s="4">
        <v>41</v>
      </c>
      <c r="B46" s="4"/>
      <c r="C46" s="4"/>
      <c r="D46" s="4"/>
      <c r="E46" s="4"/>
      <c r="F46" s="4">
        <f t="shared" si="0"/>
        <v>0</v>
      </c>
    </row>
    <row r="47" spans="1:6" hidden="1" x14ac:dyDescent="0.25">
      <c r="A47" s="4">
        <v>42</v>
      </c>
      <c r="B47" s="4"/>
      <c r="C47" s="4"/>
      <c r="D47" s="4"/>
      <c r="E47" s="4"/>
      <c r="F47" s="4">
        <f t="shared" si="0"/>
        <v>0</v>
      </c>
    </row>
    <row r="48" spans="1:6" hidden="1" x14ac:dyDescent="0.25">
      <c r="A48" s="4">
        <v>43</v>
      </c>
      <c r="B48" s="4"/>
      <c r="C48" s="4"/>
      <c r="D48" s="4"/>
      <c r="E48" s="4"/>
      <c r="F48" s="4">
        <f t="shared" si="0"/>
        <v>0</v>
      </c>
    </row>
    <row r="49" spans="1:6" hidden="1" x14ac:dyDescent="0.25">
      <c r="A49" s="4">
        <v>44</v>
      </c>
      <c r="B49" s="4"/>
      <c r="C49" s="4"/>
      <c r="D49" s="4"/>
      <c r="E49" s="4"/>
      <c r="F49" s="4">
        <f t="shared" si="0"/>
        <v>0</v>
      </c>
    </row>
    <row r="50" spans="1:6" hidden="1" x14ac:dyDescent="0.25">
      <c r="A50" s="4">
        <v>45</v>
      </c>
      <c r="B50" s="4"/>
      <c r="C50" s="4"/>
      <c r="D50" s="4"/>
      <c r="E50" s="4"/>
      <c r="F50" s="4">
        <f t="shared" si="0"/>
        <v>0</v>
      </c>
    </row>
    <row r="51" spans="1:6" hidden="1" x14ac:dyDescent="0.25">
      <c r="A51" s="4">
        <v>46</v>
      </c>
      <c r="B51" s="4"/>
      <c r="C51" s="4"/>
      <c r="D51" s="4"/>
      <c r="E51" s="4"/>
      <c r="F51" s="4">
        <f t="shared" si="0"/>
        <v>0</v>
      </c>
    </row>
    <row r="52" spans="1:6" hidden="1" x14ac:dyDescent="0.25">
      <c r="A52" s="4">
        <v>47</v>
      </c>
      <c r="B52" s="4"/>
      <c r="C52" s="4">
        <v>1</v>
      </c>
      <c r="D52" s="4" t="s">
        <v>9</v>
      </c>
      <c r="E52" s="4"/>
      <c r="F52" s="4">
        <f t="shared" si="0"/>
        <v>0</v>
      </c>
    </row>
    <row r="53" spans="1:6" x14ac:dyDescent="0.25">
      <c r="A53" s="22" t="s">
        <v>6</v>
      </c>
      <c r="B53" s="23"/>
      <c r="C53" s="23"/>
      <c r="D53" s="23"/>
      <c r="E53" s="24"/>
      <c r="F53" s="5">
        <f>SUM(F6:F52)</f>
        <v>434084.22</v>
      </c>
    </row>
    <row r="54" spans="1:6" ht="19.5" customHeight="1" x14ac:dyDescent="0.25">
      <c r="A54" s="25" t="s">
        <v>8</v>
      </c>
      <c r="B54" s="26"/>
      <c r="C54" s="26"/>
      <c r="D54" s="26"/>
      <c r="E54" s="27"/>
      <c r="F54" s="5">
        <f>F55-F53</f>
        <v>43408.42200000002</v>
      </c>
    </row>
    <row r="55" spans="1:6" x14ac:dyDescent="0.25">
      <c r="A55" s="13" t="s">
        <v>5</v>
      </c>
      <c r="B55" s="14"/>
      <c r="C55" s="14"/>
      <c r="D55" s="14"/>
      <c r="E55" s="15"/>
      <c r="F55" s="6">
        <f>F53*1.1</f>
        <v>477492.64199999999</v>
      </c>
    </row>
    <row r="56" spans="1:6" x14ac:dyDescent="0.25">
      <c r="A56" s="9"/>
      <c r="B56" s="7"/>
      <c r="C56" s="7"/>
      <c r="D56" s="7"/>
      <c r="E56" s="7"/>
      <c r="F56" s="9"/>
    </row>
    <row r="57" spans="1:6" x14ac:dyDescent="0.25">
      <c r="A57" s="9"/>
      <c r="B57" s="7"/>
      <c r="C57" s="7"/>
      <c r="D57" s="7"/>
      <c r="E57" s="7"/>
      <c r="F57" s="9"/>
    </row>
  </sheetData>
  <mergeCells count="7">
    <mergeCell ref="A55:E55"/>
    <mergeCell ref="A1:F1"/>
    <mergeCell ref="A2:F2"/>
    <mergeCell ref="A3:F3"/>
    <mergeCell ref="A4:F4"/>
    <mergeCell ref="A53:E53"/>
    <mergeCell ref="A54:E5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Serg Marthinyk</cp:lastModifiedBy>
  <cp:lastPrinted>2021-07-22T11:11:01Z</cp:lastPrinted>
  <dcterms:created xsi:type="dcterms:W3CDTF">2016-09-21T11:18:44Z</dcterms:created>
  <dcterms:modified xsi:type="dcterms:W3CDTF">2021-09-14T08:41:51Z</dcterms:modified>
</cp:coreProperties>
</file>