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я\Downloads\"/>
    </mc:Choice>
  </mc:AlternateContent>
  <bookViews>
    <workbookView xWindow="0" yWindow="0" windowWidth="15360" windowHeight="790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21" i="1"/>
  <c r="F22" i="1"/>
  <c r="F23" i="1"/>
  <c r="F24" i="1"/>
  <c r="F25" i="1"/>
  <c r="F26" i="1"/>
  <c r="F14" i="1"/>
  <c r="F6" i="1"/>
  <c r="F7" i="1"/>
  <c r="F8" i="1"/>
  <c r="F9" i="1"/>
  <c r="F10" i="1"/>
  <c r="F11" i="1"/>
  <c r="F12" i="1"/>
  <c r="F13" i="1"/>
  <c r="F15" i="1"/>
  <c r="F16" i="1"/>
  <c r="F17" i="1"/>
  <c r="F18" i="1"/>
  <c r="F19" i="1"/>
  <c r="F5" i="1"/>
  <c r="F28" i="1" l="1"/>
  <c r="F29" i="1" s="1"/>
  <c r="F30" i="1" s="1"/>
</calcChain>
</file>

<file path=xl/sharedStrings.xml><?xml version="1.0" encoding="utf-8"?>
<sst xmlns="http://schemas.openxmlformats.org/spreadsheetml/2006/main" count="60" uniqueCount="44">
  <si>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</si>
  <si>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</si>
  <si>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</si>
  <si>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</si>
  <si>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</si>
  <si>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</si>
  <si>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</si>
  <si>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</si>
  <si>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</si>
  <si>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Назва проєкту "Безпечне та гарне подвір'я для школярів"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</si>
  <si>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</si>
  <si>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Бетонування стовпів огорожі</t>
  </si>
  <si>
    <t>шт</t>
  </si>
  <si>
    <t>Хвіртка металева 1200х2000мм</t>
  </si>
  <si>
    <r>
      <t>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1"/>
        <scheme val="minor"/>
      </rPr>
      <t/>
    </r>
  </si>
  <si>
    <t>Розбирання бордюрів</t>
  </si>
  <si>
    <t>169</t>
  </si>
  <si>
    <t>м</t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</si>
  <si>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</si>
  <si>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28,43</t>
  </si>
  <si>
    <t>т</t>
  </si>
  <si>
    <t>900</t>
  </si>
  <si>
    <t>909</t>
  </si>
  <si>
    <t>Установлення бордюрів бетонних</t>
  </si>
  <si>
    <t>262,82</t>
  </si>
  <si>
    <t>Бордюр тротуарний 500мм</t>
  </si>
  <si>
    <t>536</t>
  </si>
  <si>
    <t xml:space="preserve">Розбирання залiзобетонних огорож висотою 1,05 м, довжиною ланки до 2,5 м, ґратчастих
</t>
  </si>
  <si>
    <t xml:space="preserve">Улаштування залiзобетонних огорож висотою 2,5 м, довжиною ланки до 2,5 м, верхня частина ґратчаста, нижня-глуха
</t>
  </si>
  <si>
    <t xml:space="preserve">Секція огорожі залізобетонна фігурна двостороння 500х2000мм
</t>
  </si>
  <si>
    <t xml:space="preserve">Секція огорожі залізобетонна фігурна двостороння ажурна 500х2000мм
</t>
  </si>
  <si>
    <t xml:space="preserve">Стовп залізобетонний посилений під 5 секцій
</t>
  </si>
  <si>
    <t xml:space="preserve">Улаштування хвiрток без установлення стовпiв при металевих огорожах i огорожах iз панелей
</t>
  </si>
  <si>
    <t xml:space="preserve">Улаштування ворiт двостулкових з установленням залiзобетонних стовпiв з
фундаментами
</t>
  </si>
  <si>
    <t xml:space="preserve">Ворота металеві двостулкові розпашні 4000х2000мм
</t>
  </si>
  <si>
    <t xml:space="preserve">Видалення сухостiйних, аварiйних та фаутних дерев м'яких листяних порiд
частинами iз застосуванням автогідропідіймачів, дiаметр стовбура понад 30 см до 40 см
</t>
  </si>
  <si>
    <t xml:space="preserve">Видалення сухостiйних, аварiйних та фаутних дерев м'яких листяних порiд
частинами iз застосуванням автогідропідіймачів, дiаметр стовбура понад 50 см до 60 см
</t>
  </si>
  <si>
    <t xml:space="preserve">Видалення сухостiйних, аварiйних та фаутних дерев м'яких листяних порiд
частинами iз застосуванням автогідропідіймачів, дiаметр стовбура понад 60 см до 70 см
</t>
  </si>
  <si>
    <t xml:space="preserve">Корчування вручну в мiських умовах пнiв дуба, ясеня, в'яза, дiаметр пня понад 30 см до 50 см
</t>
  </si>
  <si>
    <t xml:space="preserve">Розбирання асфальтобетонних покриттiв вручну (майданчик біля футбольного поля та доріжок навколо будівлі школи)
</t>
  </si>
  <si>
    <t xml:space="preserve">Улаштування одношарових асфальтобетонних покриттiв дорiжок та
тротуарiв iз дрiбнозернистої асфальтобетонної сумiшi товщиною 7 см
</t>
  </si>
  <si>
    <t xml:space="preserve">Сумiшi асфальтобетоннi гарячi дрiбнозернистi
</t>
  </si>
  <si>
    <t xml:space="preserve">Улаштування покриттiв з дрiбнорозмiрних фiгурних елементiв мощення [ФЭМ] (майданчик біля футбольного поля)
</t>
  </si>
  <si>
    <t xml:space="preserve">Плити бетоннi тротуарнi фiгурнi, товщина 40 мм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</si>
</sst>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Symbol"/>
      <family val="1"/>
      <charset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6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85" zoomScaleNormal="85" workbookViewId="0">
      <selection activeCell="D10" sqref="D10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5.42578125" style="4" customWidth="1"/>
    <col min="7" max="16384" width="9.140625" style="4"/>
  </cols>
  <sheetData>
    <row r="1" spans="1:6" x14ac:dyDescent="0.3">
      <c r="A1" s="28"/>
      <c r="B1" s="28"/>
      <c r="C1" s="28"/>
      <c r="D1" s="28"/>
      <c r="E1" s="28"/>
      <c r="F1" s="28"/>
    </row>
    <row r="2" spans="1:6" x14ac:dyDescent="0.3">
      <c r="A2" s="29" t="s">
        <v>9</v>
      </c>
      <c r="B2" s="30"/>
      <c r="C2" s="30"/>
      <c r="D2" s="30"/>
      <c r="E2" s="30"/>
      <c r="F2" s="31"/>
    </row>
    <row r="3" spans="1:6" x14ac:dyDescent="0.3">
      <c r="A3" s="32"/>
      <c r="B3" s="30"/>
      <c r="C3" s="30"/>
      <c r="D3" s="30"/>
      <c r="E3" s="30"/>
      <c r="F3" s="31"/>
    </row>
    <row r="4" spans="1:6" ht="56.25" x14ac:dyDescent="0.3">
      <c r="A4" s="1" t="s">
        <v>0</v>
      </c>
      <c r="B4" s="2" t="s">
        <v>4</v>
      </c>
      <c r="C4" s="3" t="s">
        <v>2</v>
      </c>
      <c r="D4" s="3" t="s">
        <v>5</v>
      </c>
      <c r="E4" s="3" t="s">
        <v>1</v>
      </c>
      <c r="F4" s="2" t="s">
        <v>3</v>
      </c>
    </row>
    <row r="5" spans="1:6" ht="45" x14ac:dyDescent="0.3">
      <c r="A5" s="21">
        <v>1</v>
      </c>
      <c r="B5" s="12" t="s">
        <v>27</v>
      </c>
      <c r="C5" s="20">
        <v>48.055</v>
      </c>
      <c r="D5" s="10" t="s">
        <v>10</v>
      </c>
      <c r="E5" s="14">
        <v>2651.76</v>
      </c>
      <c r="F5" s="15">
        <f>E5*C5</f>
        <v>127430.32680000001</v>
      </c>
    </row>
    <row r="6" spans="1:6" ht="45" x14ac:dyDescent="0.3">
      <c r="A6" s="21">
        <v>2</v>
      </c>
      <c r="B6" s="12" t="s">
        <v>28</v>
      </c>
      <c r="C6" s="20">
        <v>52.982500000000002</v>
      </c>
      <c r="D6" s="10" t="s">
        <v>10</v>
      </c>
      <c r="E6" s="14">
        <v>1351.44</v>
      </c>
      <c r="F6" s="15">
        <f t="shared" ref="F6:F26" si="0">E6*C6</f>
        <v>71602.669800000003</v>
      </c>
    </row>
    <row r="7" spans="1:6" x14ac:dyDescent="0.3">
      <c r="A7" s="21">
        <v>3</v>
      </c>
      <c r="B7" s="12" t="s">
        <v>11</v>
      </c>
      <c r="C7" s="20">
        <v>5.9669999999999996</v>
      </c>
      <c r="D7" s="10" t="s">
        <v>10</v>
      </c>
      <c r="E7" s="14">
        <v>2776.07</v>
      </c>
      <c r="F7" s="15">
        <f t="shared" si="0"/>
        <v>16564.809689999998</v>
      </c>
    </row>
    <row r="8" spans="1:6" ht="30" x14ac:dyDescent="0.3">
      <c r="A8" s="21">
        <v>4</v>
      </c>
      <c r="B8" s="12" t="s">
        <v>29</v>
      </c>
      <c r="C8" s="20">
        <v>848</v>
      </c>
      <c r="D8" s="10" t="s">
        <v>12</v>
      </c>
      <c r="E8" s="14">
        <v>261.33999999999997</v>
      </c>
      <c r="F8" s="15">
        <f t="shared" si="0"/>
        <v>221616.31999999998</v>
      </c>
    </row>
    <row r="9" spans="1:6" ht="30" x14ac:dyDescent="0.3">
      <c r="A9" s="21">
        <v>5</v>
      </c>
      <c r="B9" s="12" t="s">
        <v>30</v>
      </c>
      <c r="C9" s="20">
        <v>212</v>
      </c>
      <c r="D9" s="10" t="s">
        <v>12</v>
      </c>
      <c r="E9" s="14">
        <v>281.5</v>
      </c>
      <c r="F9" s="15">
        <f t="shared" si="0"/>
        <v>59678</v>
      </c>
    </row>
    <row r="10" spans="1:6" ht="30" x14ac:dyDescent="0.3">
      <c r="A10" s="21">
        <v>6</v>
      </c>
      <c r="B10" s="12" t="s">
        <v>31</v>
      </c>
      <c r="C10" s="20">
        <v>221</v>
      </c>
      <c r="D10" s="10" t="s">
        <v>12</v>
      </c>
      <c r="E10" s="14">
        <v>457.42</v>
      </c>
      <c r="F10" s="15">
        <f t="shared" si="0"/>
        <v>101089.82</v>
      </c>
    </row>
    <row r="11" spans="1:6" ht="45" x14ac:dyDescent="0.3">
      <c r="A11" s="21">
        <v>7</v>
      </c>
      <c r="B11" s="12" t="s">
        <v>32</v>
      </c>
      <c r="C11" s="20">
        <v>1</v>
      </c>
      <c r="D11" s="10" t="s">
        <v>12</v>
      </c>
      <c r="E11" s="14">
        <v>80.400000000000006</v>
      </c>
      <c r="F11" s="15">
        <f t="shared" si="0"/>
        <v>80.400000000000006</v>
      </c>
    </row>
    <row r="12" spans="1:6" x14ac:dyDescent="0.3">
      <c r="A12" s="21">
        <v>8</v>
      </c>
      <c r="B12" s="12" t="s">
        <v>13</v>
      </c>
      <c r="C12" s="20">
        <v>1</v>
      </c>
      <c r="D12" s="10" t="s">
        <v>12</v>
      </c>
      <c r="E12" s="14">
        <v>14520</v>
      </c>
      <c r="F12" s="15">
        <f t="shared" si="0"/>
        <v>14520</v>
      </c>
    </row>
    <row r="13" spans="1:6" ht="60" x14ac:dyDescent="0.3">
      <c r="A13" s="21">
        <v>9</v>
      </c>
      <c r="B13" s="12" t="s">
        <v>33</v>
      </c>
      <c r="C13" s="20">
        <v>2</v>
      </c>
      <c r="D13" s="10" t="s">
        <v>12</v>
      </c>
      <c r="E13" s="14">
        <v>1539.7</v>
      </c>
      <c r="F13" s="15">
        <f t="shared" si="0"/>
        <v>3079.4</v>
      </c>
    </row>
    <row r="14" spans="1:6" ht="30" x14ac:dyDescent="0.3">
      <c r="A14" s="21">
        <v>10</v>
      </c>
      <c r="B14" s="12" t="s">
        <v>34</v>
      </c>
      <c r="C14" s="20">
        <v>2</v>
      </c>
      <c r="D14" s="10" t="s">
        <v>12</v>
      </c>
      <c r="E14" s="14">
        <v>25008</v>
      </c>
      <c r="F14" s="15">
        <f t="shared" si="0"/>
        <v>50016</v>
      </c>
    </row>
    <row r="15" spans="1:6" ht="60" x14ac:dyDescent="0.3">
      <c r="A15" s="21">
        <v>11</v>
      </c>
      <c r="B15" s="12" t="s">
        <v>35</v>
      </c>
      <c r="C15" s="20">
        <v>0.88</v>
      </c>
      <c r="D15" s="10" t="s">
        <v>10</v>
      </c>
      <c r="E15" s="14">
        <v>832.34</v>
      </c>
      <c r="F15" s="15">
        <f t="shared" si="0"/>
        <v>732.45920000000001</v>
      </c>
    </row>
    <row r="16" spans="1:6" ht="60" x14ac:dyDescent="0.3">
      <c r="A16" s="9">
        <v>12</v>
      </c>
      <c r="B16" s="17" t="s">
        <v>36</v>
      </c>
      <c r="C16" s="9">
        <v>3.0375000000000001</v>
      </c>
      <c r="D16" s="10" t="s">
        <v>10</v>
      </c>
      <c r="E16" s="9">
        <v>723.05</v>
      </c>
      <c r="F16" s="15">
        <f t="shared" si="0"/>
        <v>2196.2643749999997</v>
      </c>
    </row>
    <row r="17" spans="1:6" ht="60" x14ac:dyDescent="0.3">
      <c r="A17" s="9">
        <v>13</v>
      </c>
      <c r="B17" s="19" t="s">
        <v>37</v>
      </c>
      <c r="C17" s="9">
        <v>12.24</v>
      </c>
      <c r="D17" s="10" t="s">
        <v>14</v>
      </c>
      <c r="E17" s="9">
        <v>699.53</v>
      </c>
      <c r="F17" s="15">
        <f t="shared" si="0"/>
        <v>8562.2471999999998</v>
      </c>
    </row>
    <row r="18" spans="1:6" ht="45" x14ac:dyDescent="0.3">
      <c r="A18" s="10">
        <v>14</v>
      </c>
      <c r="B18" s="12" t="s">
        <v>38</v>
      </c>
      <c r="C18" s="18">
        <v>7</v>
      </c>
      <c r="D18" s="9" t="s">
        <v>12</v>
      </c>
      <c r="E18" s="10">
        <v>964.9</v>
      </c>
      <c r="F18" s="15">
        <f t="shared" si="0"/>
        <v>6754.3</v>
      </c>
    </row>
    <row r="19" spans="1:6" ht="45" x14ac:dyDescent="0.3">
      <c r="A19" s="9">
        <v>15</v>
      </c>
      <c r="B19" s="17" t="s">
        <v>39</v>
      </c>
      <c r="C19" s="9">
        <v>45.95</v>
      </c>
      <c r="D19" s="10" t="s">
        <v>14</v>
      </c>
      <c r="E19" s="9">
        <v>173.91</v>
      </c>
      <c r="F19" s="15">
        <f t="shared" si="0"/>
        <v>7991.1645000000008</v>
      </c>
    </row>
    <row r="20" spans="1:6" x14ac:dyDescent="0.3">
      <c r="A20" s="9">
        <v>16</v>
      </c>
      <c r="B20" s="11" t="s">
        <v>15</v>
      </c>
      <c r="C20" s="9">
        <v>128.37</v>
      </c>
      <c r="D20" s="9" t="s">
        <v>17</v>
      </c>
      <c r="E20" s="9">
        <v>58.08</v>
      </c>
      <c r="F20" s="15">
        <f t="shared" si="0"/>
        <v>7455.7295999999997</v>
      </c>
    </row>
    <row r="21" spans="1:6" ht="45" x14ac:dyDescent="0.3">
      <c r="A21" s="9">
        <v>17</v>
      </c>
      <c r="B21" s="12" t="s">
        <v>40</v>
      </c>
      <c r="C21" s="13" t="s">
        <v>16</v>
      </c>
      <c r="D21" s="10" t="s">
        <v>18</v>
      </c>
      <c r="E21" s="14">
        <v>22.84</v>
      </c>
      <c r="F21" s="15">
        <f t="shared" si="0"/>
        <v>3859.96</v>
      </c>
    </row>
    <row r="22" spans="1:6" s="16" customFormat="1" ht="30" x14ac:dyDescent="0.25">
      <c r="A22" s="9">
        <v>18</v>
      </c>
      <c r="B22" s="12" t="s">
        <v>41</v>
      </c>
      <c r="C22" s="13" t="s">
        <v>19</v>
      </c>
      <c r="D22" s="9" t="s">
        <v>20</v>
      </c>
      <c r="E22" s="14">
        <v>1998.67</v>
      </c>
      <c r="F22" s="15">
        <f t="shared" si="0"/>
        <v>56822.188099999999</v>
      </c>
    </row>
    <row r="23" spans="1:6" s="16" customFormat="1" ht="45" x14ac:dyDescent="0.25">
      <c r="A23" s="9">
        <v>19</v>
      </c>
      <c r="B23" s="12" t="s">
        <v>42</v>
      </c>
      <c r="C23" s="13" t="s">
        <v>21</v>
      </c>
      <c r="D23" s="10" t="s">
        <v>18</v>
      </c>
      <c r="E23" s="14">
        <v>193.92</v>
      </c>
      <c r="F23" s="15">
        <f t="shared" si="0"/>
        <v>174528</v>
      </c>
    </row>
    <row r="24" spans="1:6" s="16" customFormat="1" ht="30" x14ac:dyDescent="0.25">
      <c r="A24" s="9">
        <v>20</v>
      </c>
      <c r="B24" s="12" t="s">
        <v>43</v>
      </c>
      <c r="C24" s="13" t="s">
        <v>22</v>
      </c>
      <c r="D24" s="10" t="s">
        <v>18</v>
      </c>
      <c r="E24" s="14">
        <v>239.71</v>
      </c>
      <c r="F24" s="15">
        <f t="shared" si="0"/>
        <v>217896.39</v>
      </c>
    </row>
    <row r="25" spans="1:6" s="16" customFormat="1" ht="18" customHeight="1" x14ac:dyDescent="0.25">
      <c r="A25" s="9">
        <v>21</v>
      </c>
      <c r="B25" s="12" t="s">
        <v>23</v>
      </c>
      <c r="C25" s="13" t="s">
        <v>24</v>
      </c>
      <c r="D25" s="9" t="s">
        <v>17</v>
      </c>
      <c r="E25" s="14">
        <v>216.79</v>
      </c>
      <c r="F25" s="15">
        <f t="shared" si="0"/>
        <v>56976.747799999997</v>
      </c>
    </row>
    <row r="26" spans="1:6" ht="18" customHeight="1" x14ac:dyDescent="0.3">
      <c r="A26" s="9">
        <v>22</v>
      </c>
      <c r="B26" s="12" t="s">
        <v>25</v>
      </c>
      <c r="C26" s="13" t="s">
        <v>26</v>
      </c>
      <c r="D26" s="9" t="s">
        <v>12</v>
      </c>
      <c r="E26" s="14">
        <v>75.599999999999994</v>
      </c>
      <c r="F26" s="15">
        <f t="shared" si="0"/>
        <v>40521.599999999999</v>
      </c>
    </row>
    <row r="27" spans="1:6" x14ac:dyDescent="0.3">
      <c r="A27" s="5"/>
      <c r="B27" s="5"/>
      <c r="C27" s="5"/>
      <c r="D27" s="5"/>
      <c r="E27" s="5"/>
      <c r="F27" s="5"/>
    </row>
    <row r="28" spans="1:6" x14ac:dyDescent="0.3">
      <c r="A28" s="22" t="s">
        <v>8</v>
      </c>
      <c r="B28" s="23"/>
      <c r="C28" s="23"/>
      <c r="D28" s="23"/>
      <c r="E28" s="24"/>
      <c r="F28" s="6">
        <f>SUM(F5:F27)</f>
        <v>1249974.797065</v>
      </c>
    </row>
    <row r="29" spans="1:6" ht="19.5" customHeight="1" x14ac:dyDescent="0.3">
      <c r="A29" s="25" t="s">
        <v>6</v>
      </c>
      <c r="B29" s="26"/>
      <c r="C29" s="26"/>
      <c r="D29" s="26"/>
      <c r="E29" s="27"/>
      <c r="F29" s="6">
        <f>F28/5</f>
        <v>249994.959413</v>
      </c>
    </row>
    <row r="30" spans="1:6" x14ac:dyDescent="0.3">
      <c r="A30" s="22" t="s">
        <v>7</v>
      </c>
      <c r="B30" s="23"/>
      <c r="C30" s="23"/>
      <c r="D30" s="23"/>
      <c r="E30" s="24"/>
      <c r="F30" s="6">
        <f>F29+F28</f>
        <v>1499969.756478</v>
      </c>
    </row>
    <row r="31" spans="1:6" x14ac:dyDescent="0.3">
      <c r="A31" s="7"/>
      <c r="B31" s="8"/>
      <c r="C31" s="8"/>
      <c r="D31" s="8"/>
      <c r="E31" s="8"/>
      <c r="F31" s="7"/>
    </row>
    <row r="32" spans="1:6" x14ac:dyDescent="0.3">
      <c r="A32" s="7"/>
      <c r="B32" s="8"/>
      <c r="C32" s="8"/>
      <c r="D32" s="8"/>
      <c r="E32" s="8"/>
      <c r="F32" s="7"/>
    </row>
  </sheetData>
  <mergeCells count="6">
    <mergeCell ref="A28:E28"/>
    <mergeCell ref="A29:E29"/>
    <mergeCell ref="A30:E30"/>
    <mergeCell ref="A1:F1"/>
    <mergeCell ref="A2:F2"/>
    <mergeCell ref="A3:F3"/>
  </mergeCells>
  <pageMargins left="0.23622047244094491" right="0.23622047244094491" top="0.34" bottom="0.26" header="0.31496062992125984" footer="0.14000000000000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Юля</cp:lastModifiedBy>
  <cp:lastPrinted>2020-05-19T11:15:31Z</cp:lastPrinted>
  <dcterms:created xsi:type="dcterms:W3CDTF">2016-09-21T11:18:44Z</dcterms:created>
  <dcterms:modified xsi:type="dcterms:W3CDTF">2021-05-26T06:42:41Z</dcterms:modified>
</cp:coreProperties>
</file>