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участия 2021\Захід\"/>
    </mc:Choice>
  </mc:AlternateContent>
  <bookViews>
    <workbookView xWindow="-120" yWindow="-120" windowWidth="20730" windowHeight="1116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4" i="1"/>
  <c r="F4" i="1"/>
  <c r="F12" i="1"/>
  <c r="F13" i="1"/>
  <c r="F15" i="1"/>
  <c r="F5" i="1"/>
  <c r="F6" i="1"/>
  <c r="F7" i="1"/>
  <c r="F8" i="1"/>
  <c r="F9" i="1"/>
  <c r="F10" i="1"/>
  <c r="F11" i="1"/>
  <c r="F20" i="1" l="1"/>
  <c r="F21" i="1" s="1"/>
  <c r="F22" i="1" s="1"/>
</calcChain>
</file>

<file path=xl/sharedStrings.xml><?xml version="1.0" encoding="utf-8"?>
<sst xmlns="http://schemas.openxmlformats.org/spreadsheetml/2006/main" count="42" uniqueCount="29">
  <si>
    <t>№ 
п/п</t>
  </si>
  <si>
    <t>Ціна за одиницю, грн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</si>
  <si>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</si>
  <si>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</si>
  <si>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</si>
  <si>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</si>
  <si>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</si>
  <si>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Інтерактивна дошка  INTECH RE80A</t>
  </si>
  <si>
    <t>Проектор  Benq MS560</t>
  </si>
  <si>
    <t>доба</t>
  </si>
  <si>
    <t>Необхідна 
кількість, шт</t>
  </si>
  <si>
    <t>шт</t>
  </si>
  <si>
    <t>Непередбачені витрати (не менше 10%):</t>
  </si>
  <si>
    <t xml:space="preserve">Транспортування </t>
  </si>
  <si>
    <t>Звуковий супровід</t>
  </si>
  <si>
    <t xml:space="preserve">Послуги відеоператора, фотографа </t>
  </si>
  <si>
    <t>Послуги дизайнера</t>
  </si>
  <si>
    <t>Послуги кейтирінгової компанії</t>
  </si>
  <si>
    <t>год</t>
  </si>
  <si>
    <t>Аренда фотозони</t>
  </si>
  <si>
    <t>Послуга ведучої</t>
  </si>
  <si>
    <t>Сплата праці спікерів</t>
  </si>
  <si>
    <t>Анімація</t>
  </si>
  <si>
    <t>Мотиваційний тренінг «Правила успіху»</t>
  </si>
  <si>
    <t>Крісло-мішок</t>
  </si>
  <si>
    <t>Стілець розкладний</t>
  </si>
  <si>
    <t>Подарункова продукція</t>
  </si>
  <si>
    <t>Готова продукція</t>
  </si>
  <si>
    <t>Прикрашання гелевими кульками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</si>
</sst>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0"/>
      <color rgb="FF000000"/>
      <name val="Arimo"/>
    </font>
    <font>
      <b/>
      <i/>
      <sz val="14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wrapText="1"/>
    </xf>
    <xf numFmtId="0" fontId="1" fillId="0" borderId="6" xfId="1" applyFont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zoomScale="69" zoomScaleNormal="69" workbookViewId="0">
      <selection activeCell="A21" sqref="A21:E21"/>
    </sheetView>
  </sheetViews>
  <sheetFormatPr defaultColWidth="9.1796875" defaultRowHeight="18"/>
  <cols>
    <col min="1" max="1" width="5.81640625" style="1" customWidth="1"/>
    <col min="2" max="2" width="92.54296875" style="1" customWidth="1"/>
    <col min="3" max="3" width="20.1796875" style="1" customWidth="1"/>
    <col min="4" max="4" width="14.7265625" style="1" customWidth="1"/>
    <col min="5" max="5" width="18.7265625" style="1" customWidth="1"/>
    <col min="6" max="6" width="16.54296875" style="1" customWidth="1"/>
    <col min="7" max="16384" width="9.1796875" style="1"/>
  </cols>
  <sheetData>
    <row r="1" spans="1:6">
      <c r="A1" s="19"/>
      <c r="B1" s="19"/>
      <c r="C1" s="19"/>
      <c r="D1" s="19"/>
      <c r="E1" s="19"/>
      <c r="F1" s="19"/>
    </row>
    <row r="2" spans="1:6">
      <c r="A2" s="28" t="s">
        <v>23</v>
      </c>
      <c r="B2" s="20"/>
      <c r="C2" s="20"/>
      <c r="D2" s="20"/>
      <c r="E2" s="20"/>
      <c r="F2" s="21"/>
    </row>
    <row r="3" spans="1:6" ht="35">
      <c r="A3" s="2" t="s">
        <v>0</v>
      </c>
      <c r="B3" s="3" t="s">
        <v>3</v>
      </c>
      <c r="C3" s="3" t="s">
        <v>10</v>
      </c>
      <c r="D3" s="3" t="s">
        <v>6</v>
      </c>
      <c r="E3" s="3" t="s">
        <v>1</v>
      </c>
      <c r="F3" s="3" t="s">
        <v>2</v>
      </c>
    </row>
    <row r="4" spans="1:6">
      <c r="A4" s="4">
        <v>1</v>
      </c>
      <c r="B4" s="9" t="s">
        <v>24</v>
      </c>
      <c r="C4" s="4">
        <v>50</v>
      </c>
      <c r="D4" s="4" t="s">
        <v>9</v>
      </c>
      <c r="E4" s="15">
        <v>110</v>
      </c>
      <c r="F4" s="4">
        <f>C4*E4</f>
        <v>5500</v>
      </c>
    </row>
    <row r="5" spans="1:6">
      <c r="A5" s="4">
        <v>2</v>
      </c>
      <c r="B5" s="9" t="s">
        <v>25</v>
      </c>
      <c r="C5" s="4">
        <v>50</v>
      </c>
      <c r="D5" s="4" t="s">
        <v>9</v>
      </c>
      <c r="E5" s="15">
        <v>95</v>
      </c>
      <c r="F5" s="4">
        <f t="shared" ref="F5:F19" si="0">C5*E5</f>
        <v>4750</v>
      </c>
    </row>
    <row r="6" spans="1:6">
      <c r="A6" s="4">
        <v>3</v>
      </c>
      <c r="B6" s="9" t="s">
        <v>26</v>
      </c>
      <c r="C6" s="4">
        <v>130</v>
      </c>
      <c r="D6" s="4" t="s">
        <v>11</v>
      </c>
      <c r="E6" s="15">
        <v>250</v>
      </c>
      <c r="F6" s="4">
        <f t="shared" si="0"/>
        <v>32500</v>
      </c>
    </row>
    <row r="7" spans="1:6">
      <c r="A7" s="4">
        <v>4</v>
      </c>
      <c r="B7" s="10" t="s">
        <v>7</v>
      </c>
      <c r="C7" s="4">
        <v>2</v>
      </c>
      <c r="D7" s="4" t="s">
        <v>9</v>
      </c>
      <c r="E7" s="15">
        <v>1800</v>
      </c>
      <c r="F7" s="4">
        <f t="shared" si="0"/>
        <v>3600</v>
      </c>
    </row>
    <row r="8" spans="1:6">
      <c r="A8" s="4">
        <v>5</v>
      </c>
      <c r="B8" s="11" t="s">
        <v>8</v>
      </c>
      <c r="C8" s="4">
        <v>1</v>
      </c>
      <c r="D8" s="4" t="s">
        <v>9</v>
      </c>
      <c r="E8" s="15">
        <v>1100</v>
      </c>
      <c r="F8" s="4">
        <f t="shared" si="0"/>
        <v>1100</v>
      </c>
    </row>
    <row r="9" spans="1:6">
      <c r="A9" s="4">
        <v>6</v>
      </c>
      <c r="B9" s="11" t="s">
        <v>27</v>
      </c>
      <c r="C9" s="4">
        <v>1</v>
      </c>
      <c r="D9" s="4" t="s">
        <v>11</v>
      </c>
      <c r="E9" s="15">
        <v>25000</v>
      </c>
      <c r="F9" s="4">
        <f t="shared" si="0"/>
        <v>25000</v>
      </c>
    </row>
    <row r="10" spans="1:6">
      <c r="A10" s="4">
        <v>7</v>
      </c>
      <c r="B10" s="11" t="s">
        <v>13</v>
      </c>
      <c r="C10" s="4">
        <v>3</v>
      </c>
      <c r="D10" s="4" t="s">
        <v>18</v>
      </c>
      <c r="E10" s="15">
        <v>2500</v>
      </c>
      <c r="F10" s="4">
        <f t="shared" si="0"/>
        <v>7500</v>
      </c>
    </row>
    <row r="11" spans="1:6">
      <c r="A11" s="4">
        <v>8</v>
      </c>
      <c r="B11" s="12" t="s">
        <v>14</v>
      </c>
      <c r="C11" s="4">
        <v>1</v>
      </c>
      <c r="D11" s="4" t="s">
        <v>11</v>
      </c>
      <c r="E11" s="15">
        <v>10000</v>
      </c>
      <c r="F11" s="4">
        <f t="shared" si="0"/>
        <v>10000</v>
      </c>
    </row>
    <row r="12" spans="1:6">
      <c r="A12" s="4">
        <v>9</v>
      </c>
      <c r="B12" s="12" t="s">
        <v>28</v>
      </c>
      <c r="C12" s="13">
        <v>1</v>
      </c>
      <c r="D12" s="13" t="s">
        <v>11</v>
      </c>
      <c r="E12" s="15">
        <v>5000</v>
      </c>
      <c r="F12" s="4">
        <f t="shared" si="0"/>
        <v>5000</v>
      </c>
    </row>
    <row r="13" spans="1:6">
      <c r="A13" s="4">
        <v>10</v>
      </c>
      <c r="B13" s="12" t="s">
        <v>16</v>
      </c>
      <c r="C13" s="4">
        <v>1</v>
      </c>
      <c r="D13" s="4" t="s">
        <v>11</v>
      </c>
      <c r="E13" s="15">
        <v>6000</v>
      </c>
      <c r="F13" s="4">
        <f t="shared" si="0"/>
        <v>6000</v>
      </c>
    </row>
    <row r="14" spans="1:6">
      <c r="A14" s="4">
        <v>11</v>
      </c>
      <c r="B14" s="12" t="s">
        <v>15</v>
      </c>
      <c r="C14" s="13">
        <v>5</v>
      </c>
      <c r="D14" s="13" t="s">
        <v>18</v>
      </c>
      <c r="E14" s="15">
        <v>1200</v>
      </c>
      <c r="F14" s="4">
        <f t="shared" si="0"/>
        <v>6000</v>
      </c>
    </row>
    <row r="15" spans="1:6">
      <c r="A15" s="4">
        <v>12</v>
      </c>
      <c r="B15" s="12" t="s">
        <v>17</v>
      </c>
      <c r="C15" s="13">
        <v>150</v>
      </c>
      <c r="D15" s="13" t="s">
        <v>11</v>
      </c>
      <c r="E15" s="15">
        <v>480</v>
      </c>
      <c r="F15" s="4">
        <f t="shared" si="0"/>
        <v>72000</v>
      </c>
    </row>
    <row r="16" spans="1:6">
      <c r="A16" s="4">
        <v>13</v>
      </c>
      <c r="B16" s="12" t="s">
        <v>19</v>
      </c>
      <c r="C16" s="13">
        <v>1</v>
      </c>
      <c r="D16" s="13" t="s">
        <v>11</v>
      </c>
      <c r="E16" s="15">
        <v>5800</v>
      </c>
      <c r="F16" s="4">
        <f t="shared" si="0"/>
        <v>5800</v>
      </c>
    </row>
    <row r="17" spans="1:6">
      <c r="A17" s="4">
        <v>14</v>
      </c>
      <c r="B17" s="12" t="s">
        <v>20</v>
      </c>
      <c r="C17" s="13">
        <v>1</v>
      </c>
      <c r="D17" s="13" t="s">
        <v>11</v>
      </c>
      <c r="E17" s="15">
        <v>2000</v>
      </c>
      <c r="F17" s="4">
        <f t="shared" si="0"/>
        <v>2000</v>
      </c>
    </row>
    <row r="18" spans="1:6">
      <c r="A18" s="4">
        <v>15</v>
      </c>
      <c r="B18" s="12" t="s">
        <v>21</v>
      </c>
      <c r="C18" s="13">
        <v>5</v>
      </c>
      <c r="D18" s="13" t="s">
        <v>11</v>
      </c>
      <c r="E18" s="15">
        <v>2000</v>
      </c>
      <c r="F18" s="4">
        <f t="shared" si="0"/>
        <v>10000</v>
      </c>
    </row>
    <row r="19" spans="1:6">
      <c r="A19" s="4">
        <v>16</v>
      </c>
      <c r="B19" s="12" t="s">
        <v>22</v>
      </c>
      <c r="C19" s="13">
        <v>10</v>
      </c>
      <c r="D19" s="13" t="s">
        <v>11</v>
      </c>
      <c r="E19" s="15">
        <v>3000</v>
      </c>
      <c r="F19" s="4">
        <f t="shared" si="0"/>
        <v>30000</v>
      </c>
    </row>
    <row r="20" spans="1:6">
      <c r="A20" s="22" t="s">
        <v>5</v>
      </c>
      <c r="B20" s="23"/>
      <c r="C20" s="23"/>
      <c r="D20" s="23"/>
      <c r="E20" s="24"/>
      <c r="F20" s="5">
        <f>SUM(F4:F19)</f>
        <v>226750</v>
      </c>
    </row>
    <row r="21" spans="1:6" ht="19.5" customHeight="1">
      <c r="A21" s="25" t="s">
        <v>12</v>
      </c>
      <c r="B21" s="26"/>
      <c r="C21" s="26"/>
      <c r="D21" s="26"/>
      <c r="E21" s="27"/>
      <c r="F21" s="14">
        <f>F20/100*10</f>
        <v>22675</v>
      </c>
    </row>
    <row r="22" spans="1:6">
      <c r="A22" s="16" t="s">
        <v>4</v>
      </c>
      <c r="B22" s="17"/>
      <c r="C22" s="17"/>
      <c r="D22" s="17"/>
      <c r="E22" s="18"/>
      <c r="F22" s="6">
        <f>SUM(F21+F20)</f>
        <v>249425</v>
      </c>
    </row>
    <row r="23" spans="1:6">
      <c r="A23" s="7"/>
      <c r="B23" s="8"/>
      <c r="C23" s="8"/>
      <c r="D23" s="8"/>
      <c r="E23" s="8"/>
      <c r="F23" s="7"/>
    </row>
    <row r="24" spans="1:6">
      <c r="A24" s="7"/>
      <c r="B24" s="8"/>
      <c r="C24" s="8"/>
      <c r="D24" s="8"/>
      <c r="E24" s="8"/>
      <c r="F24" s="7"/>
    </row>
  </sheetData>
  <mergeCells count="5">
    <mergeCell ref="A22:E22"/>
    <mergeCell ref="A1:F1"/>
    <mergeCell ref="A2:F2"/>
    <mergeCell ref="A20:E20"/>
    <mergeCell ref="A21:E21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2021-05-24T10:32:23Z</dcterms:modified>
</cp:coreProperties>
</file>