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20" windowHeight="9525" tabRatio="500"/>
  </bookViews>
  <sheets>
    <sheet name="Бюджет проєкту" sheetId="1" r:id="rId1"/>
  </sheets>
  <calcPr calcId="162913" iterateDelta="1E-4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13" i="1"/>
  <c r="F15" i="1"/>
  <c r="F14" i="1"/>
  <c r="F3" i="1"/>
</calcChain>
</file>

<file path=xl/sharedStrings.xml><?xml version="1.0" encoding="utf-8"?>
<sst xmlns="http://schemas.openxmlformats.org/spreadsheetml/2006/main" count="30" uniqueCount="23">
  <si>
    <t>Сучасний спортивний майданчик для вихованців ДНЗ № 189 (ж/м Парус-2)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</si>
  <si>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</si>
  <si>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</si>
  <si>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</si>
  <si>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</si>
  <si>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</si>
  <si>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</si>
  <si>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Дитяча шведська стінка з баскетбольним кільцем "Жираф"</t>
  </si>
  <si>
    <t>шт.</t>
  </si>
  <si>
    <t>Лаз "Ведмедик"</t>
  </si>
  <si>
    <t>Ігровий елемент "Злови м'яч"</t>
  </si>
  <si>
    <t>Бум дитячий "Крокоша"</t>
  </si>
  <si>
    <t>Футбольні ворота-міні (без сітки)</t>
  </si>
  <si>
    <t>Стінка для метання</t>
  </si>
  <si>
    <t>Лавка на металевих ніжках</t>
  </si>
  <si>
    <t>Підготовка основи під гумову плитку</t>
  </si>
  <si>
    <t>м.кв.</t>
  </si>
  <si>
    <t>Встановлення бордюру</t>
  </si>
  <si>
    <t>м.пог.</t>
  </si>
  <si>
    <t>Укладання гумового покриття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</si>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</sst>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b/>
      <i/>
      <sz val="14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tabSelected="1" zoomScale="75" zoomScaleNormal="75" workbookViewId="0">
      <selection activeCell="I11" sqref="I11"/>
    </sheetView>
  </sheetViews>
  <sheetFormatPr defaultRowHeight="18" x14ac:dyDescent="0.25"/>
  <cols>
    <col min="1" max="1" width="5.85546875" style="1" customWidth="1"/>
    <col min="2" max="2" width="50.57031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 customWidth="1"/>
    <col min="8" max="8" width="18.7109375" style="1" customWidth="1"/>
    <col min="9" max="16384" width="9.140625" style="1"/>
  </cols>
  <sheetData>
    <row r="1" spans="1:256" x14ac:dyDescent="0.25">
      <c r="A1" s="13" t="s">
        <v>0</v>
      </c>
      <c r="B1" s="13"/>
      <c r="C1" s="13"/>
      <c r="D1" s="13"/>
      <c r="E1" s="13"/>
      <c r="F1" s="13"/>
    </row>
    <row r="2" spans="1:256" ht="54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256" s="12" customFormat="1" ht="36" x14ac:dyDescent="0.25">
      <c r="A3" s="9">
        <v>1</v>
      </c>
      <c r="B3" s="10" t="s">
        <v>7</v>
      </c>
      <c r="C3" s="9">
        <v>1</v>
      </c>
      <c r="D3" s="9" t="s">
        <v>8</v>
      </c>
      <c r="E3" s="9">
        <v>40300</v>
      </c>
      <c r="F3" s="9">
        <f t="shared" ref="F3:F12" si="0">C3*E3</f>
        <v>40300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x14ac:dyDescent="0.25">
      <c r="A4" s="3">
        <v>2</v>
      </c>
      <c r="B4" s="8" t="s">
        <v>9</v>
      </c>
      <c r="C4" s="3">
        <v>1</v>
      </c>
      <c r="D4" s="3" t="s">
        <v>8</v>
      </c>
      <c r="E4" s="3">
        <v>38640</v>
      </c>
      <c r="F4" s="3">
        <f t="shared" si="0"/>
        <v>38640</v>
      </c>
    </row>
    <row r="5" spans="1:256" x14ac:dyDescent="0.25">
      <c r="A5" s="3">
        <v>3</v>
      </c>
      <c r="B5" s="8" t="s">
        <v>10</v>
      </c>
      <c r="C5" s="3">
        <v>1</v>
      </c>
      <c r="D5" s="3" t="s">
        <v>8</v>
      </c>
      <c r="E5" s="3">
        <v>27400</v>
      </c>
      <c r="F5" s="3">
        <f t="shared" si="0"/>
        <v>27400</v>
      </c>
    </row>
    <row r="6" spans="1:256" x14ac:dyDescent="0.25">
      <c r="A6" s="3">
        <v>4</v>
      </c>
      <c r="B6" s="8" t="s">
        <v>11</v>
      </c>
      <c r="C6" s="3">
        <v>1</v>
      </c>
      <c r="D6" s="3" t="s">
        <v>8</v>
      </c>
      <c r="E6" s="3">
        <v>11900</v>
      </c>
      <c r="F6" s="3">
        <f t="shared" si="0"/>
        <v>11900</v>
      </c>
    </row>
    <row r="7" spans="1:256" x14ac:dyDescent="0.25">
      <c r="A7" s="3">
        <v>5</v>
      </c>
      <c r="B7" s="8" t="s">
        <v>12</v>
      </c>
      <c r="C7" s="3">
        <v>1</v>
      </c>
      <c r="D7" s="3" t="s">
        <v>8</v>
      </c>
      <c r="E7" s="3">
        <v>5530</v>
      </c>
      <c r="F7" s="3">
        <f t="shared" si="0"/>
        <v>5530</v>
      </c>
    </row>
    <row r="8" spans="1:256" x14ac:dyDescent="0.25">
      <c r="A8" s="3">
        <v>6</v>
      </c>
      <c r="B8" s="8" t="s">
        <v>13</v>
      </c>
      <c r="C8" s="3">
        <v>1</v>
      </c>
      <c r="D8" s="3" t="s">
        <v>8</v>
      </c>
      <c r="E8" s="3">
        <v>9772</v>
      </c>
      <c r="F8" s="3">
        <f t="shared" si="0"/>
        <v>9772</v>
      </c>
    </row>
    <row r="9" spans="1:256" x14ac:dyDescent="0.25">
      <c r="A9" s="3">
        <v>7</v>
      </c>
      <c r="B9" s="8" t="s">
        <v>14</v>
      </c>
      <c r="C9" s="3">
        <v>4</v>
      </c>
      <c r="D9" s="3" t="s">
        <v>8</v>
      </c>
      <c r="E9" s="3">
        <v>6843</v>
      </c>
      <c r="F9" s="3">
        <f t="shared" si="0"/>
        <v>27372</v>
      </c>
    </row>
    <row r="10" spans="1:256" x14ac:dyDescent="0.25">
      <c r="A10" s="3">
        <v>8</v>
      </c>
      <c r="B10" s="8" t="s">
        <v>15</v>
      </c>
      <c r="C10" s="3">
        <v>150</v>
      </c>
      <c r="D10" s="3" t="s">
        <v>16</v>
      </c>
      <c r="E10" s="3">
        <v>410</v>
      </c>
      <c r="F10" s="3">
        <f t="shared" si="0"/>
        <v>61500</v>
      </c>
    </row>
    <row r="11" spans="1:256" x14ac:dyDescent="0.25">
      <c r="A11" s="3">
        <v>9</v>
      </c>
      <c r="B11" s="8" t="s">
        <v>17</v>
      </c>
      <c r="C11" s="3">
        <v>50</v>
      </c>
      <c r="D11" s="3" t="s">
        <v>18</v>
      </c>
      <c r="E11" s="3">
        <v>510</v>
      </c>
      <c r="F11" s="3">
        <f t="shared" si="0"/>
        <v>25500</v>
      </c>
    </row>
    <row r="12" spans="1:256" x14ac:dyDescent="0.25">
      <c r="A12" s="3">
        <v>10</v>
      </c>
      <c r="B12" s="8" t="s">
        <v>19</v>
      </c>
      <c r="C12" s="3">
        <v>150</v>
      </c>
      <c r="D12" s="3" t="s">
        <v>16</v>
      </c>
      <c r="E12" s="3">
        <v>1125</v>
      </c>
      <c r="F12" s="3">
        <f t="shared" si="0"/>
        <v>168750</v>
      </c>
    </row>
    <row r="13" spans="1:256" x14ac:dyDescent="0.25">
      <c r="A13" s="14" t="s">
        <v>20</v>
      </c>
      <c r="B13" s="14"/>
      <c r="C13" s="14"/>
      <c r="D13" s="14"/>
      <c r="E13" s="14"/>
      <c r="F13" s="4">
        <f>SUM(F3:F12)</f>
        <v>416664</v>
      </c>
    </row>
    <row r="14" spans="1:256" ht="19.5" customHeight="1" x14ac:dyDescent="0.25">
      <c r="A14" s="15" t="s">
        <v>21</v>
      </c>
      <c r="B14" s="15"/>
      <c r="C14" s="15"/>
      <c r="D14" s="15"/>
      <c r="E14" s="15"/>
      <c r="F14" s="4">
        <f>F15-F13</f>
        <v>41666.400000000023</v>
      </c>
    </row>
    <row r="15" spans="1:256" x14ac:dyDescent="0.25">
      <c r="A15" s="16" t="s">
        <v>22</v>
      </c>
      <c r="B15" s="16"/>
      <c r="C15" s="16"/>
      <c r="D15" s="16"/>
      <c r="E15" s="16"/>
      <c r="F15" s="5">
        <f>F13*1.1</f>
        <v>458330.4</v>
      </c>
    </row>
    <row r="16" spans="1:256" x14ac:dyDescent="0.25">
      <c r="A16" s="6"/>
      <c r="B16" s="7"/>
      <c r="C16" s="7"/>
      <c r="D16" s="7"/>
      <c r="E16" s="7"/>
      <c r="F16" s="6"/>
    </row>
    <row r="17" spans="1:6" x14ac:dyDescent="0.25">
      <c r="A17" s="6"/>
      <c r="B17" s="7"/>
      <c r="C17" s="7"/>
      <c r="D17" s="7"/>
      <c r="E17" s="7"/>
      <c r="F17" s="6"/>
    </row>
  </sheetData>
  <mergeCells count="4">
    <mergeCell ref="A1:F1"/>
    <mergeCell ref="A13:E13"/>
    <mergeCell ref="A14:E14"/>
    <mergeCell ref="A15:E15"/>
  </mergeCells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2021-05-25T09:35:13Z</dcterms:created>
  <dcterms:modified xsi:type="dcterms:W3CDTF">2021-05-25T09:35:53Z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