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Бюджет проєкту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3" i="1" l="1"/>
  <c r="F4" i="1"/>
  <c r="F5" i="1"/>
  <c r="F6" i="1"/>
  <c r="F7" i="1"/>
  <c r="F13" i="1"/>
  <c r="F14" i="1"/>
  <c r="F15" i="1"/>
  <c r="F16" i="1"/>
  <c r="F17" i="1" l="1"/>
  <c r="F19" i="1" l="1"/>
  <c r="F18" i="1" s="1"/>
</calcChain>
</file>

<file path=xl/sharedStrings.xml><?xml version="1.0" encoding="utf-8"?>
<sst xmlns="http://schemas.openxmlformats.org/spreadsheetml/2006/main" count="38" uniqueCount="27">
  <si>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</si>
  <si>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</si>
  <si>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</si>
  <si>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</si>
  <si>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</si>
  <si>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</si>
  <si>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</si>
  <si>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</si>
  <si>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</si>
  <si>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Гойдалка-балансир «Б»</t>
  </si>
  <si>
    <t>Пісочниця з кришкою</t>
  </si>
  <si>
    <t>Гойдалка на мет. Стійках з жорсткою підвіскою</t>
  </si>
  <si>
    <t>Ігровий комплекс Н=1,2 з рукоходом та шведською стіною</t>
  </si>
  <si>
    <t>Турнік дорослий</t>
  </si>
  <si>
    <t>Тренажер «Орбітек»</t>
  </si>
  <si>
    <t>Тренажер «Станок для преса»</t>
  </si>
  <si>
    <t>Урна</t>
  </si>
  <si>
    <t>Лавка зі спинкою на металевих ніжках</t>
  </si>
  <si>
    <t>Шаховий столик</t>
  </si>
  <si>
    <t>Огородження декоративне</t>
  </si>
  <si>
    <t>Підготовка основи під гумову плитку</t>
  </si>
  <si>
    <t>Встановлення бордюру</t>
  </si>
  <si>
    <t>Укладання гумового покриття</t>
  </si>
  <si>
    <t>шт</t>
  </si>
  <si>
    <t>м.кв.</t>
  </si>
  <si>
    <t>пог.м.</t>
  </si>
  <si>
    <t xml:space="preserve">Дитячий та спортивний квартальчик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</si>
</sst>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indexed="8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4" fillId="2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120" zoomScaleNormal="120" workbookViewId="0">
      <selection activeCell="B8" sqref="B8"/>
    </sheetView>
  </sheetViews>
  <sheetFormatPr defaultColWidth="9.140625" defaultRowHeight="18" x14ac:dyDescent="0.25"/>
  <cols>
    <col min="1" max="1" width="5.85546875" style="1" customWidth="1"/>
    <col min="2" max="2" width="77.7109375" style="1" customWidth="1"/>
    <col min="3" max="3" width="15.5703125" style="1" customWidth="1"/>
    <col min="4" max="4" width="14.7109375" style="1" customWidth="1"/>
    <col min="5" max="5" width="18.7109375" style="23" customWidth="1"/>
    <col min="6" max="6" width="16.5703125" style="23" customWidth="1"/>
    <col min="7" max="16384" width="9.140625" style="1"/>
  </cols>
  <sheetData>
    <row r="1" spans="1:6" x14ac:dyDescent="0.25">
      <c r="A1" s="25" t="s">
        <v>26</v>
      </c>
      <c r="B1" s="26"/>
      <c r="C1" s="26"/>
      <c r="D1" s="26"/>
      <c r="E1" s="26"/>
      <c r="F1" s="27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17" t="s">
        <v>1</v>
      </c>
      <c r="F2" s="17" t="s">
        <v>3</v>
      </c>
    </row>
    <row r="3" spans="1:6" x14ac:dyDescent="0.25">
      <c r="A3" s="4">
        <v>1</v>
      </c>
      <c r="B3" s="24" t="s">
        <v>9</v>
      </c>
      <c r="C3" s="16">
        <v>1</v>
      </c>
      <c r="D3" s="16" t="s">
        <v>23</v>
      </c>
      <c r="E3" s="18">
        <v>11904</v>
      </c>
      <c r="F3" s="19">
        <f>C3*E3</f>
        <v>11904</v>
      </c>
    </row>
    <row r="4" spans="1:6" x14ac:dyDescent="0.25">
      <c r="A4" s="4">
        <v>2</v>
      </c>
      <c r="B4" s="24" t="s">
        <v>10</v>
      </c>
      <c r="C4" s="16">
        <v>1</v>
      </c>
      <c r="D4" s="16" t="s">
        <v>23</v>
      </c>
      <c r="E4" s="18">
        <v>22330</v>
      </c>
      <c r="F4" s="19">
        <f t="shared" ref="F4:F16" si="0">C4*E4</f>
        <v>22330</v>
      </c>
    </row>
    <row r="5" spans="1:6" x14ac:dyDescent="0.25">
      <c r="A5" s="4">
        <v>3</v>
      </c>
      <c r="B5" s="24" t="s">
        <v>11</v>
      </c>
      <c r="C5" s="16">
        <v>1</v>
      </c>
      <c r="D5" s="16" t="s">
        <v>23</v>
      </c>
      <c r="E5" s="18">
        <v>26612</v>
      </c>
      <c r="F5" s="19">
        <f t="shared" si="0"/>
        <v>26612</v>
      </c>
    </row>
    <row r="6" spans="1:6" x14ac:dyDescent="0.25">
      <c r="A6" s="4">
        <v>4</v>
      </c>
      <c r="B6" s="24" t="s">
        <v>12</v>
      </c>
      <c r="C6" s="16">
        <v>1</v>
      </c>
      <c r="D6" s="16" t="s">
        <v>23</v>
      </c>
      <c r="E6" s="18">
        <v>154028</v>
      </c>
      <c r="F6" s="19">
        <f t="shared" si="0"/>
        <v>154028</v>
      </c>
    </row>
    <row r="7" spans="1:6" x14ac:dyDescent="0.25">
      <c r="A7" s="4">
        <v>5</v>
      </c>
      <c r="B7" s="24" t="s">
        <v>13</v>
      </c>
      <c r="C7" s="16">
        <v>1</v>
      </c>
      <c r="D7" s="16" t="s">
        <v>23</v>
      </c>
      <c r="E7" s="18">
        <v>16128</v>
      </c>
      <c r="F7" s="19">
        <f t="shared" si="0"/>
        <v>16128</v>
      </c>
    </row>
    <row r="8" spans="1:6" x14ac:dyDescent="0.25">
      <c r="A8" s="4">
        <v>6</v>
      </c>
      <c r="B8" s="24" t="s">
        <v>14</v>
      </c>
      <c r="C8" s="16">
        <v>1</v>
      </c>
      <c r="D8" s="16" t="s">
        <v>23</v>
      </c>
      <c r="E8" s="18">
        <v>14400</v>
      </c>
      <c r="F8" s="19">
        <f t="shared" si="0"/>
        <v>14400</v>
      </c>
    </row>
    <row r="9" spans="1:6" x14ac:dyDescent="0.25">
      <c r="A9" s="4">
        <v>7</v>
      </c>
      <c r="B9" s="24" t="s">
        <v>15</v>
      </c>
      <c r="C9" s="16">
        <v>1</v>
      </c>
      <c r="D9" s="16" t="s">
        <v>23</v>
      </c>
      <c r="E9" s="18">
        <v>13556</v>
      </c>
      <c r="F9" s="19">
        <f t="shared" si="0"/>
        <v>13556</v>
      </c>
    </row>
    <row r="10" spans="1:6" x14ac:dyDescent="0.25">
      <c r="A10" s="4">
        <v>8</v>
      </c>
      <c r="B10" s="24" t="s">
        <v>16</v>
      </c>
      <c r="C10" s="16">
        <v>3</v>
      </c>
      <c r="D10" s="16" t="s">
        <v>23</v>
      </c>
      <c r="E10" s="18">
        <v>3312</v>
      </c>
      <c r="F10" s="19">
        <f t="shared" si="0"/>
        <v>9936</v>
      </c>
    </row>
    <row r="11" spans="1:6" x14ac:dyDescent="0.25">
      <c r="A11" s="4">
        <v>9</v>
      </c>
      <c r="B11" s="24" t="s">
        <v>17</v>
      </c>
      <c r="C11" s="16">
        <v>3</v>
      </c>
      <c r="D11" s="16" t="s">
        <v>23</v>
      </c>
      <c r="E11" s="18">
        <v>8612</v>
      </c>
      <c r="F11" s="19">
        <f t="shared" si="0"/>
        <v>25836</v>
      </c>
    </row>
    <row r="12" spans="1:6" x14ac:dyDescent="0.25">
      <c r="A12" s="4">
        <v>10</v>
      </c>
      <c r="B12" s="24" t="s">
        <v>18</v>
      </c>
      <c r="C12" s="16">
        <v>1</v>
      </c>
      <c r="D12" s="16" t="s">
        <v>23</v>
      </c>
      <c r="E12" s="18">
        <v>10735</v>
      </c>
      <c r="F12" s="19">
        <f t="shared" si="0"/>
        <v>10735</v>
      </c>
    </row>
    <row r="13" spans="1:6" x14ac:dyDescent="0.25">
      <c r="A13" s="4">
        <v>11</v>
      </c>
      <c r="B13" s="24" t="s">
        <v>19</v>
      </c>
      <c r="C13" s="16">
        <v>10</v>
      </c>
      <c r="D13" s="16" t="s">
        <v>23</v>
      </c>
      <c r="E13" s="18">
        <v>1430</v>
      </c>
      <c r="F13" s="19">
        <f t="shared" si="0"/>
        <v>14300</v>
      </c>
    </row>
    <row r="14" spans="1:6" x14ac:dyDescent="0.25">
      <c r="A14" s="4">
        <v>12</v>
      </c>
      <c r="B14" s="24" t="s">
        <v>20</v>
      </c>
      <c r="C14" s="16">
        <v>60</v>
      </c>
      <c r="D14" s="16" t="s">
        <v>24</v>
      </c>
      <c r="E14" s="18">
        <v>525</v>
      </c>
      <c r="F14" s="19">
        <f t="shared" si="0"/>
        <v>31500</v>
      </c>
    </row>
    <row r="15" spans="1:6" x14ac:dyDescent="0.25">
      <c r="A15" s="4">
        <v>13</v>
      </c>
      <c r="B15" s="24" t="s">
        <v>21</v>
      </c>
      <c r="C15" s="16">
        <v>32</v>
      </c>
      <c r="D15" s="16" t="s">
        <v>25</v>
      </c>
      <c r="E15" s="18">
        <v>550</v>
      </c>
      <c r="F15" s="19">
        <f t="shared" si="0"/>
        <v>17600</v>
      </c>
    </row>
    <row r="16" spans="1:6" x14ac:dyDescent="0.25">
      <c r="A16" s="4">
        <v>14</v>
      </c>
      <c r="B16" s="24" t="s">
        <v>22</v>
      </c>
      <c r="C16" s="16">
        <v>60</v>
      </c>
      <c r="D16" s="16" t="s">
        <v>24</v>
      </c>
      <c r="E16" s="18">
        <v>1428</v>
      </c>
      <c r="F16" s="19">
        <f t="shared" si="0"/>
        <v>85680</v>
      </c>
    </row>
    <row r="17" spans="1:6" x14ac:dyDescent="0.25">
      <c r="A17" s="5" t="s">
        <v>6</v>
      </c>
      <c r="B17" s="6"/>
      <c r="C17" s="6"/>
      <c r="D17" s="6"/>
      <c r="E17" s="7"/>
      <c r="F17" s="19">
        <f>SUM(F3:F16)</f>
        <v>454545</v>
      </c>
    </row>
    <row r="18" spans="1:6" ht="19.5" customHeight="1" x14ac:dyDescent="0.25">
      <c r="A18" s="8" t="s">
        <v>8</v>
      </c>
      <c r="B18" s="9"/>
      <c r="C18" s="9"/>
      <c r="D18" s="9"/>
      <c r="E18" s="10"/>
      <c r="F18" s="19">
        <f>F19-F17</f>
        <v>45454.500000000058</v>
      </c>
    </row>
    <row r="19" spans="1:6" x14ac:dyDescent="0.25">
      <c r="A19" s="11" t="s">
        <v>5</v>
      </c>
      <c r="B19" s="12"/>
      <c r="C19" s="12"/>
      <c r="D19" s="12"/>
      <c r="E19" s="13"/>
      <c r="F19" s="20">
        <f>F17*1.1</f>
        <v>499999.50000000006</v>
      </c>
    </row>
    <row r="20" spans="1:6" x14ac:dyDescent="0.25">
      <c r="A20" s="14"/>
      <c r="B20" s="15"/>
      <c r="C20" s="15"/>
      <c r="D20" s="15"/>
      <c r="E20" s="21"/>
      <c r="F20" s="22"/>
    </row>
    <row r="21" spans="1:6" x14ac:dyDescent="0.25">
      <c r="A21" s="14"/>
      <c r="B21" s="15"/>
      <c r="C21" s="15"/>
      <c r="D21" s="15"/>
      <c r="E21" s="21"/>
      <c r="F21" s="22"/>
    </row>
  </sheetData>
  <mergeCells count="4">
    <mergeCell ref="A19:E19"/>
    <mergeCell ref="A1:F1"/>
    <mergeCell ref="A17:E17"/>
    <mergeCell ref="A18:E1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2021-05-21T08:34:53Z</dcterms:modified>
</cp:coreProperties>
</file>