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Катя\Desktop\ЖСК\Бюджет участия\Окна\"/>
    </mc:Choice>
  </mc:AlternateContent>
  <xr:revisionPtr revIDLastSave="0" documentId="13_ncr:1_{27388E9D-BB8F-4291-8DEF-87D0226DCF24}" xr6:coauthVersionLast="45" xr6:coauthVersionMax="45" xr10:uidLastSave="{00000000-0000-0000-0000-000000000000}"/>
  <bookViews>
    <workbookView xWindow="-14677" yWindow="1950" windowWidth="21097" windowHeight="12855" xr2:uid="{00000000-000D-0000-FFFF-FFFF00000000}"/>
  </bookViews>
  <sheets>
    <sheet name="Розрахунок бюджету проєкту ОСБ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3" i="1"/>
  <c r="F4" i="1"/>
  <c r="F14" i="1"/>
  <c r="F16" i="1" l="1"/>
  <c r="F5" i="1"/>
  <c r="F6" i="1"/>
  <c r="F7" i="1" l="1"/>
  <c r="F9" i="1" s="1"/>
  <c r="F18" i="1" s="1"/>
  <c r="F20" i="1" s="1"/>
  <c r="F8" i="1" l="1"/>
</calcChain>
</file>

<file path=xl/sharedStrings.xml><?xml version="1.0" encoding="utf-8"?>
<sst xmlns="http://schemas.openxmlformats.org/spreadsheetml/2006/main" count="31" uniqueCount="22">
  <si>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</si>
  <si>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</si>
  <si>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</si>
  <si>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</si>
  <si>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</si>
  <si>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</si>
  <si>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</si>
  <si>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</si>
  <si>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</si>
  <si>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</si>
  <si>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</si>
  <si>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</si>
  <si>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</si>
  <si>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</si>
  <si>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Вікно глухе зі з'єднувачем 1796х2300 мм</t>
  </si>
  <si>
    <t>НОВІ ВІКНА в будинку №4 на ж/м Тополя-1</t>
  </si>
  <si>
    <t>шт.</t>
  </si>
  <si>
    <t>Відлив 1850х(200)</t>
  </si>
  <si>
    <t>Кожух-кришка для гантелі 9 мм</t>
  </si>
  <si>
    <t>Вікно глухе 1796х2300 мм</t>
  </si>
  <si>
    <t>Вікно відкидне зі з'єднувачем 1796х2300 мм</t>
  </si>
  <si>
    <t>Вікно відкидне 1796х2300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</si>
</sst>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="70" zoomScaleNormal="70" workbookViewId="0">
      <selection activeCell="F25" sqref="F25"/>
    </sheetView>
  </sheetViews>
  <sheetFormatPr defaultColWidth="9.1328125" defaultRowHeight="15.4" x14ac:dyDescent="0.45"/>
  <cols>
    <col min="1" max="1" width="5.1328125" style="1" customWidth="1"/>
    <col min="2" max="2" width="69.59765625" style="1" customWidth="1"/>
    <col min="3" max="3" width="15" style="1" customWidth="1"/>
    <col min="4" max="4" width="13.86328125" style="1" customWidth="1"/>
    <col min="5" max="5" width="13.73046875" style="2" customWidth="1"/>
    <col min="6" max="6" width="16.1328125" style="2" customWidth="1"/>
    <col min="7" max="7" width="23.86328125" style="1" customWidth="1"/>
    <col min="8" max="16384" width="9.1328125" style="1"/>
  </cols>
  <sheetData>
    <row r="1" spans="1:6" ht="18" x14ac:dyDescent="0.5">
      <c r="A1" s="27" t="s">
        <v>15</v>
      </c>
      <c r="B1" s="27"/>
      <c r="C1" s="27"/>
      <c r="D1" s="27"/>
      <c r="E1" s="27"/>
      <c r="F1" s="27"/>
    </row>
    <row r="2" spans="1:6" ht="54" customHeight="1" x14ac:dyDescent="0.45">
      <c r="A2" s="18" t="s">
        <v>0</v>
      </c>
      <c r="B2" s="19" t="s">
        <v>8</v>
      </c>
      <c r="C2" s="19" t="s">
        <v>2</v>
      </c>
      <c r="D2" s="19" t="s">
        <v>4</v>
      </c>
      <c r="E2" s="20" t="s">
        <v>1</v>
      </c>
      <c r="F2" s="21" t="s">
        <v>9</v>
      </c>
    </row>
    <row r="3" spans="1:6" ht="15" customHeight="1" x14ac:dyDescent="0.45">
      <c r="A3" s="18"/>
      <c r="B3" s="19"/>
      <c r="C3" s="19"/>
      <c r="D3" s="19"/>
      <c r="E3" s="20"/>
      <c r="F3" s="22"/>
    </row>
    <row r="4" spans="1:6" ht="17.25" x14ac:dyDescent="0.45">
      <c r="A4" s="4">
        <v>1</v>
      </c>
      <c r="B4" s="5" t="s">
        <v>14</v>
      </c>
      <c r="C4" s="6">
        <v>12</v>
      </c>
      <c r="D4" s="6" t="s">
        <v>16</v>
      </c>
      <c r="E4" s="7">
        <v>5240.75</v>
      </c>
      <c r="F4" s="7">
        <f>C4*E4</f>
        <v>62889</v>
      </c>
    </row>
    <row r="5" spans="1:6" ht="17.25" x14ac:dyDescent="0.45">
      <c r="A5" s="4">
        <v>2</v>
      </c>
      <c r="B5" s="5" t="s">
        <v>19</v>
      </c>
      <c r="C5" s="6">
        <v>12</v>
      </c>
      <c r="D5" s="6" t="s">
        <v>16</v>
      </c>
      <c r="E5" s="7">
        <v>5240.66</v>
      </c>
      <c r="F5" s="7">
        <f t="shared" ref="F5:F6" si="0">C5*E5</f>
        <v>62887.92</v>
      </c>
    </row>
    <row r="6" spans="1:6" ht="17.25" x14ac:dyDescent="0.45">
      <c r="A6" s="4">
        <v>3</v>
      </c>
      <c r="B6" s="5" t="s">
        <v>21</v>
      </c>
      <c r="C6" s="6">
        <v>12</v>
      </c>
      <c r="D6" s="6" t="s">
        <v>16</v>
      </c>
      <c r="E6" s="7">
        <v>5240.07</v>
      </c>
      <c r="F6" s="7">
        <f t="shared" si="0"/>
        <v>62880.84</v>
      </c>
    </row>
    <row r="7" spans="1:6" ht="18" customHeight="1" x14ac:dyDescent="0.45">
      <c r="A7" s="12" t="s">
        <v>3</v>
      </c>
      <c r="B7" s="13"/>
      <c r="C7" s="13"/>
      <c r="D7" s="13"/>
      <c r="E7" s="14"/>
      <c r="F7" s="7">
        <f>SUM(F4:F6)</f>
        <v>188657.76</v>
      </c>
    </row>
    <row r="8" spans="1:6" ht="18" customHeight="1" x14ac:dyDescent="0.45">
      <c r="A8" s="12" t="s">
        <v>7</v>
      </c>
      <c r="B8" s="13"/>
      <c r="C8" s="13"/>
      <c r="D8" s="13"/>
      <c r="E8" s="14"/>
      <c r="F8" s="7">
        <f>F9-F7</f>
        <v>18865.776000000013</v>
      </c>
    </row>
    <row r="9" spans="1:6" ht="18" customHeight="1" x14ac:dyDescent="0.45">
      <c r="A9" s="15" t="s">
        <v>13</v>
      </c>
      <c r="B9" s="16"/>
      <c r="C9" s="16"/>
      <c r="D9" s="16"/>
      <c r="E9" s="17"/>
      <c r="F9" s="3">
        <f>F7*1.1</f>
        <v>207523.53600000002</v>
      </c>
    </row>
    <row r="10" spans="1:6" ht="17.25" x14ac:dyDescent="0.45">
      <c r="A10" s="9"/>
      <c r="B10" s="26"/>
      <c r="C10" s="26"/>
      <c r="D10" s="26"/>
      <c r="E10" s="26"/>
      <c r="F10" s="26"/>
    </row>
    <row r="11" spans="1:6" ht="54" customHeight="1" x14ac:dyDescent="0.45">
      <c r="A11" s="18" t="s">
        <v>0</v>
      </c>
      <c r="B11" s="19" t="s">
        <v>10</v>
      </c>
      <c r="C11" s="19" t="s">
        <v>2</v>
      </c>
      <c r="D11" s="19" t="s">
        <v>4</v>
      </c>
      <c r="E11" s="20" t="s">
        <v>1</v>
      </c>
      <c r="F11" s="21" t="s">
        <v>11</v>
      </c>
    </row>
    <row r="12" spans="1:6" ht="18" customHeight="1" x14ac:dyDescent="0.45">
      <c r="A12" s="18"/>
      <c r="B12" s="19"/>
      <c r="C12" s="19"/>
      <c r="D12" s="19"/>
      <c r="E12" s="20"/>
      <c r="F12" s="22"/>
    </row>
    <row r="13" spans="1:6" ht="17.25" x14ac:dyDescent="0.45">
      <c r="A13" s="4">
        <v>1</v>
      </c>
      <c r="B13" s="5" t="s">
        <v>20</v>
      </c>
      <c r="C13" s="6">
        <v>12</v>
      </c>
      <c r="D13" s="6" t="s">
        <v>16</v>
      </c>
      <c r="E13" s="7">
        <v>5986.76</v>
      </c>
      <c r="F13" s="7">
        <f t="shared" ref="F13" si="1">C13*E13</f>
        <v>71841.119999999995</v>
      </c>
    </row>
    <row r="14" spans="1:6" ht="17.25" x14ac:dyDescent="0.45">
      <c r="A14" s="4">
        <v>2</v>
      </c>
      <c r="B14" s="5" t="s">
        <v>18</v>
      </c>
      <c r="C14" s="6">
        <v>24</v>
      </c>
      <c r="D14" s="6" t="s">
        <v>16</v>
      </c>
      <c r="E14" s="7">
        <v>531.41999999999996</v>
      </c>
      <c r="F14" s="7">
        <f>C14*E14</f>
        <v>12754.079999999998</v>
      </c>
    </row>
    <row r="15" spans="1:6" ht="17.25" x14ac:dyDescent="0.45">
      <c r="A15" s="4">
        <v>3</v>
      </c>
      <c r="B15" s="5" t="s">
        <v>17</v>
      </c>
      <c r="C15" s="6">
        <v>48</v>
      </c>
      <c r="D15" s="6" t="s">
        <v>16</v>
      </c>
      <c r="E15" s="7">
        <v>97.32</v>
      </c>
      <c r="F15" s="7">
        <f t="shared" ref="F15" si="2">C15*E15</f>
        <v>4671.3599999999997</v>
      </c>
    </row>
    <row r="16" spans="1:6" ht="17.25" x14ac:dyDescent="0.45">
      <c r="A16" s="8"/>
      <c r="B16" s="13" t="s">
        <v>5</v>
      </c>
      <c r="C16" s="13"/>
      <c r="D16" s="13"/>
      <c r="E16" s="14"/>
      <c r="F16" s="7">
        <f>SUM(F13:F15)</f>
        <v>89266.559999999998</v>
      </c>
    </row>
    <row r="18" spans="1:6" ht="18" customHeight="1" x14ac:dyDescent="0.45">
      <c r="A18" s="12" t="s">
        <v>12</v>
      </c>
      <c r="B18" s="13"/>
      <c r="C18" s="13"/>
      <c r="D18" s="13"/>
      <c r="E18" s="14"/>
      <c r="F18" s="11">
        <f>F9+F16</f>
        <v>296790.09600000002</v>
      </c>
    </row>
    <row r="20" spans="1:6" ht="17.25" x14ac:dyDescent="0.45">
      <c r="A20" s="23" t="s">
        <v>6</v>
      </c>
      <c r="B20" s="24"/>
      <c r="C20" s="24"/>
      <c r="D20" s="24"/>
      <c r="E20" s="25"/>
      <c r="F20" s="10">
        <f>(100*F16)/F18</f>
        <v>30.077337890682173</v>
      </c>
    </row>
  </sheetData>
  <mergeCells count="20">
    <mergeCell ref="A7:E7"/>
    <mergeCell ref="D2:D3"/>
    <mergeCell ref="A1:F1"/>
    <mergeCell ref="A2:A3"/>
    <mergeCell ref="B2:B3"/>
    <mergeCell ref="C2:C3"/>
    <mergeCell ref="F2:F3"/>
    <mergeCell ref="E2:E3"/>
    <mergeCell ref="F11:F12"/>
    <mergeCell ref="A20:E20"/>
    <mergeCell ref="A18:E18"/>
    <mergeCell ref="B10:F10"/>
    <mergeCell ref="B16:E16"/>
    <mergeCell ref="A8:E8"/>
    <mergeCell ref="A9:E9"/>
    <mergeCell ref="A11:A12"/>
    <mergeCell ref="B11:B12"/>
    <mergeCell ref="C11:C12"/>
    <mergeCell ref="D11:D12"/>
    <mergeCell ref="E11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Катя</cp:lastModifiedBy>
  <cp:lastPrinted>2016-09-24T18:37:54Z</cp:lastPrinted>
  <dcterms:created xsi:type="dcterms:W3CDTF">2016-09-21T11:18:44Z</dcterms:created>
  <dcterms:modified xsi:type="dcterms:W3CDTF">2021-05-17T09:39:00Z</dcterms:modified>
</cp:coreProperties>
</file>