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19425" windowHeight="10425"/>
  </bookViews>
  <sheets>
    <sheet name="Бюджет проєкту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1" i="1" l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" i="1" l="1"/>
  <c r="F4" i="1"/>
  <c r="F5" i="1"/>
  <c r="F6" i="1"/>
  <c r="F7" i="1"/>
  <c r="F8" i="1"/>
  <c r="F9" i="1"/>
  <c r="F10" i="1"/>
  <c r="F30" i="1" l="1"/>
  <c r="F32" i="1" l="1"/>
  <c r="F31" i="1" s="1"/>
</calcChain>
</file>

<file path=xl/sharedStrings.xml><?xml version="1.0" encoding="utf-8"?>
<sst xmlns="http://schemas.openxmlformats.org/spreadsheetml/2006/main" count="62" uniqueCount="38">
  <si>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</si>
  <si>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</si>
  <si>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</si>
  <si>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</si>
  <si>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</si>
  <si>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Бюжет проєкту:</t>
  </si>
  <si>
    <t>Загальна вартість матеріалів/послуг :</t>
  </si>
  <si>
    <t>Одиниця виміру</t>
  </si>
  <si>
    <t>Непередбачені витрати (не менше 10%):</t>
  </si>
  <si>
    <t>Ігровий будиночок "Магазин".
(ДxШxВ (мм): 1500 x 2000 x 1850)</t>
  </si>
  <si>
    <t>Ігровий елемент "Сороконожка".
(ДxШxВ (мм): 2115 x 660 x 600)</t>
  </si>
  <si>
    <t>Інтерактивна панель з рахунками 1.
(ДxШxВ (мм): 2000 x 1000 x 1000)</t>
  </si>
  <si>
    <t>Ігровий елемент "Машинка-2".</t>
  </si>
  <si>
    <t>СПК "Спорт 15".
(ДxШxВ (мм): 4400 x 800 x 2000)</t>
  </si>
  <si>
    <t>Дитяча пісочниця з лавочками.
(ДxШxВ (мм): 1500 x 1500 x 0)</t>
  </si>
  <si>
    <t>Балансир 1.
(ДxШxВ (мм): 2700 x 450 x 700)</t>
  </si>
  <si>
    <t>Ігровий столик "t-1".
(ДxШxВ (мм): 1500 x 1500 x 700)</t>
  </si>
  <si>
    <t>Столик "Парк".
(ДxШxВ (мм): 1500 x 1500 x 2000)</t>
  </si>
  <si>
    <t>Пісочниця "Луна 2".
(ДxШxВ (мм): 1500 x 1500 x 310)</t>
  </si>
  <si>
    <t>Машинка "Авто-1".
(ДxШxВ (мм): 1120 x 600 x 650)</t>
  </si>
  <si>
    <t>Лавочка "Паровозик".
(ДxШxВ (мм): 2500 x 600 x 850)</t>
  </si>
  <si>
    <t>Лавочка зі спинкою.
(ДxШxВ (мм): 1500 x 400 x 800)</t>
  </si>
  <si>
    <t>Столик дитячий з лавками "Радуга".</t>
  </si>
  <si>
    <t>СПК "Спорт 3".</t>
  </si>
  <si>
    <t>Будиночок "Деревня".
(ДxШxВ (мм): 2200 x 1360 x 1740)</t>
  </si>
  <si>
    <t>Балансир "Лошадка".
(ДxШxВ (мм): 2500 x 300 x 500)</t>
  </si>
  <si>
    <t>Машинка "Джип".
(ДxШxВ (мм): 1350 x 600 x 1120)</t>
  </si>
  <si>
    <t>Ігровий елемент "Машинка с лавочками-2".
(ДxШxВ (мм): 2100 x 1250 x 1250)</t>
  </si>
  <si>
    <t>Доставка</t>
  </si>
  <si>
    <t>шт.</t>
  </si>
  <si>
    <t>Столик з лавками "Овальний".
(ДxШxВ (мм): 1400 x 1280 x 700)</t>
  </si>
  <si>
    <t>Ігровий елемент "Рахівниця".
(ДxШxВ (мм): 800 x 60 x 1500)</t>
  </si>
  <si>
    <t>Спортивний елемент "Веселка".
(ДxШxВ (мм): 2000 x 0 x 1500)</t>
  </si>
  <si>
    <t>Спортивний елемент "Мішень".
(ДxШxВ (мм): 1450 x 32 x 1800)</t>
  </si>
  <si>
    <t>Спортивний елемент "Кроха".
(ДxШxВ (мм): 1200 x 800 x 1300)</t>
  </si>
  <si>
    <t>Пружинка "Пірнальник".
(ДxШxВ (мм): 1158 x 868 x 919)</t>
  </si>
  <si>
    <t>Установка</t>
  </si>
  <si>
    <t>Сучасні ігрові майданчики у дошкільному закладі № 239.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</si>
</sst>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4"/>
      <color theme="1"/>
      <name val="Century Gothic"/>
      <family val="2"/>
      <charset val="204"/>
    </font>
    <font>
      <b/>
      <sz val="14"/>
      <color rgb="FF000000"/>
      <name val="Century Gothic"/>
      <family val="2"/>
      <charset val="204"/>
    </font>
    <font>
      <b/>
      <sz val="14"/>
      <color theme="1"/>
      <name val="Century Gothic"/>
      <family val="2"/>
      <charset val="204"/>
    </font>
    <font>
      <sz val="13"/>
      <color theme="1"/>
      <name val="Century Gothic"/>
      <family val="2"/>
      <charset val="204"/>
    </font>
    <font>
      <b/>
      <i/>
      <sz val="14"/>
      <color theme="1"/>
      <name val="Century Gothic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right" vertical="center"/>
    </xf>
    <xf numFmtId="0" fontId="1" fillId="2" borderId="4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right" vertical="center" wrapText="1"/>
    </xf>
    <xf numFmtId="0" fontId="1" fillId="2" borderId="3" xfId="0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top" wrapText="1"/>
    </xf>
    <xf numFmtId="2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top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tabSelected="1" zoomScaleNormal="100" workbookViewId="0">
      <selection activeCell="H4" sqref="H4"/>
    </sheetView>
  </sheetViews>
  <sheetFormatPr defaultColWidth="9.140625" defaultRowHeight="18" x14ac:dyDescent="0.25"/>
  <cols>
    <col min="1" max="1" width="5.85546875" style="1" customWidth="1"/>
    <col min="2" max="2" width="56.28515625" style="1" customWidth="1"/>
    <col min="3" max="3" width="15.5703125" style="1" customWidth="1"/>
    <col min="4" max="4" width="14.7109375" style="1" customWidth="1"/>
    <col min="5" max="5" width="18.7109375" style="1" customWidth="1"/>
    <col min="6" max="6" width="16.5703125" style="1" customWidth="1"/>
    <col min="7" max="16384" width="9.140625" style="1"/>
  </cols>
  <sheetData>
    <row r="1" spans="1:6" x14ac:dyDescent="0.25">
      <c r="A1" s="23" t="s">
        <v>37</v>
      </c>
      <c r="B1" s="21"/>
      <c r="C1" s="21"/>
      <c r="D1" s="21"/>
      <c r="E1" s="21"/>
      <c r="F1" s="22"/>
    </row>
    <row r="2" spans="1:6" ht="54" x14ac:dyDescent="0.25">
      <c r="A2" s="2" t="s">
        <v>0</v>
      </c>
      <c r="B2" s="3" t="s">
        <v>4</v>
      </c>
      <c r="C2" s="3" t="s">
        <v>2</v>
      </c>
      <c r="D2" s="3" t="s">
        <v>7</v>
      </c>
      <c r="E2" s="3" t="s">
        <v>1</v>
      </c>
      <c r="F2" s="3" t="s">
        <v>3</v>
      </c>
    </row>
    <row r="3" spans="1:6" ht="33" x14ac:dyDescent="0.25">
      <c r="A3" s="17">
        <v>1</v>
      </c>
      <c r="B3" s="18" t="s">
        <v>11</v>
      </c>
      <c r="C3" s="17">
        <v>1</v>
      </c>
      <c r="D3" s="17" t="s">
        <v>29</v>
      </c>
      <c r="E3" s="19">
        <v>8806</v>
      </c>
      <c r="F3" s="19">
        <f>C3*E3</f>
        <v>8806</v>
      </c>
    </row>
    <row r="4" spans="1:6" ht="33" x14ac:dyDescent="0.25">
      <c r="A4" s="17">
        <v>2</v>
      </c>
      <c r="B4" s="18" t="s">
        <v>10</v>
      </c>
      <c r="C4" s="17">
        <v>6</v>
      </c>
      <c r="D4" s="17" t="s">
        <v>29</v>
      </c>
      <c r="E4" s="19">
        <v>11400</v>
      </c>
      <c r="F4" s="19">
        <f t="shared" ref="F4:F29" si="0">C4*E4</f>
        <v>68400</v>
      </c>
    </row>
    <row r="5" spans="1:6" ht="33" x14ac:dyDescent="0.25">
      <c r="A5" s="17">
        <v>3</v>
      </c>
      <c r="B5" s="18" t="s">
        <v>9</v>
      </c>
      <c r="C5" s="17">
        <v>1</v>
      </c>
      <c r="D5" s="17" t="s">
        <v>29</v>
      </c>
      <c r="E5" s="19">
        <v>20840</v>
      </c>
      <c r="F5" s="19">
        <f t="shared" si="0"/>
        <v>20840</v>
      </c>
    </row>
    <row r="6" spans="1:6" ht="33" x14ac:dyDescent="0.25">
      <c r="A6" s="17">
        <v>4</v>
      </c>
      <c r="B6" s="18" t="s">
        <v>30</v>
      </c>
      <c r="C6" s="17">
        <v>1</v>
      </c>
      <c r="D6" s="17" t="s">
        <v>29</v>
      </c>
      <c r="E6" s="19">
        <v>6000</v>
      </c>
      <c r="F6" s="19">
        <f t="shared" si="0"/>
        <v>6000</v>
      </c>
    </row>
    <row r="7" spans="1:6" x14ac:dyDescent="0.25">
      <c r="A7" s="17">
        <v>5</v>
      </c>
      <c r="B7" s="20" t="s">
        <v>12</v>
      </c>
      <c r="C7" s="17">
        <v>1</v>
      </c>
      <c r="D7" s="17" t="s">
        <v>29</v>
      </c>
      <c r="E7" s="19">
        <v>21600</v>
      </c>
      <c r="F7" s="19">
        <f t="shared" si="0"/>
        <v>21600</v>
      </c>
    </row>
    <row r="8" spans="1:6" ht="33" x14ac:dyDescent="0.25">
      <c r="A8" s="17">
        <v>6</v>
      </c>
      <c r="B8" s="18" t="s">
        <v>13</v>
      </c>
      <c r="C8" s="17">
        <v>1</v>
      </c>
      <c r="D8" s="17" t="s">
        <v>29</v>
      </c>
      <c r="E8" s="19">
        <v>18597</v>
      </c>
      <c r="F8" s="19">
        <f t="shared" si="0"/>
        <v>18597</v>
      </c>
    </row>
    <row r="9" spans="1:6" ht="33" x14ac:dyDescent="0.25">
      <c r="A9" s="17">
        <v>7</v>
      </c>
      <c r="B9" s="18" t="s">
        <v>14</v>
      </c>
      <c r="C9" s="17">
        <v>1</v>
      </c>
      <c r="D9" s="17" t="s">
        <v>29</v>
      </c>
      <c r="E9" s="19">
        <v>9803</v>
      </c>
      <c r="F9" s="19">
        <f t="shared" si="0"/>
        <v>9803</v>
      </c>
    </row>
    <row r="10" spans="1:6" ht="33" x14ac:dyDescent="0.25">
      <c r="A10" s="17">
        <v>8</v>
      </c>
      <c r="B10" s="18" t="s">
        <v>15</v>
      </c>
      <c r="C10" s="17">
        <v>4</v>
      </c>
      <c r="D10" s="17" t="s">
        <v>29</v>
      </c>
      <c r="E10" s="19">
        <v>4925</v>
      </c>
      <c r="F10" s="19">
        <f t="shared" si="0"/>
        <v>19700</v>
      </c>
    </row>
    <row r="11" spans="1:6" ht="33" x14ac:dyDescent="0.25">
      <c r="A11" s="17">
        <v>9</v>
      </c>
      <c r="B11" s="18" t="s">
        <v>31</v>
      </c>
      <c r="C11" s="17">
        <v>2</v>
      </c>
      <c r="D11" s="17" t="s">
        <v>29</v>
      </c>
      <c r="E11" s="19">
        <v>2628</v>
      </c>
      <c r="F11" s="19">
        <f t="shared" si="0"/>
        <v>5256</v>
      </c>
    </row>
    <row r="12" spans="1:6" ht="33" x14ac:dyDescent="0.25">
      <c r="A12" s="17">
        <v>10</v>
      </c>
      <c r="B12" s="18" t="s">
        <v>16</v>
      </c>
      <c r="C12" s="17">
        <v>3</v>
      </c>
      <c r="D12" s="17" t="s">
        <v>29</v>
      </c>
      <c r="E12" s="19">
        <v>6082</v>
      </c>
      <c r="F12" s="19">
        <f t="shared" si="0"/>
        <v>18246</v>
      </c>
    </row>
    <row r="13" spans="1:6" ht="33" x14ac:dyDescent="0.25">
      <c r="A13" s="17">
        <v>11</v>
      </c>
      <c r="B13" s="18" t="s">
        <v>17</v>
      </c>
      <c r="C13" s="17">
        <v>1</v>
      </c>
      <c r="D13" s="17" t="s">
        <v>29</v>
      </c>
      <c r="E13" s="19">
        <v>14533</v>
      </c>
      <c r="F13" s="19">
        <f t="shared" si="0"/>
        <v>14533</v>
      </c>
    </row>
    <row r="14" spans="1:6" ht="33" x14ac:dyDescent="0.25">
      <c r="A14" s="17">
        <v>12</v>
      </c>
      <c r="B14" s="18" t="s">
        <v>18</v>
      </c>
      <c r="C14" s="17">
        <v>4</v>
      </c>
      <c r="D14" s="17" t="s">
        <v>29</v>
      </c>
      <c r="E14" s="19">
        <v>9105</v>
      </c>
      <c r="F14" s="19">
        <f t="shared" si="0"/>
        <v>36420</v>
      </c>
    </row>
    <row r="15" spans="1:6" ht="33" x14ac:dyDescent="0.25">
      <c r="A15" s="17">
        <v>13</v>
      </c>
      <c r="B15" s="18" t="s">
        <v>19</v>
      </c>
      <c r="C15" s="17">
        <v>1</v>
      </c>
      <c r="D15" s="17" t="s">
        <v>29</v>
      </c>
      <c r="E15" s="19">
        <v>5918</v>
      </c>
      <c r="F15" s="19">
        <f t="shared" si="0"/>
        <v>5918</v>
      </c>
    </row>
    <row r="16" spans="1:6" ht="33" x14ac:dyDescent="0.25">
      <c r="A16" s="17">
        <v>14</v>
      </c>
      <c r="B16" s="18" t="s">
        <v>20</v>
      </c>
      <c r="C16" s="17">
        <v>1</v>
      </c>
      <c r="D16" s="17" t="s">
        <v>29</v>
      </c>
      <c r="E16" s="19">
        <v>9920</v>
      </c>
      <c r="F16" s="19">
        <f t="shared" si="0"/>
        <v>9920</v>
      </c>
    </row>
    <row r="17" spans="1:6" ht="33" x14ac:dyDescent="0.25">
      <c r="A17" s="17">
        <v>15</v>
      </c>
      <c r="B17" s="18" t="s">
        <v>21</v>
      </c>
      <c r="C17" s="17">
        <v>4</v>
      </c>
      <c r="D17" s="17" t="s">
        <v>29</v>
      </c>
      <c r="E17" s="19">
        <v>4200</v>
      </c>
      <c r="F17" s="19">
        <f t="shared" si="0"/>
        <v>16800</v>
      </c>
    </row>
    <row r="18" spans="1:6" x14ac:dyDescent="0.25">
      <c r="A18" s="17">
        <v>16</v>
      </c>
      <c r="B18" s="18" t="s">
        <v>22</v>
      </c>
      <c r="C18" s="17">
        <v>1</v>
      </c>
      <c r="D18" s="17" t="s">
        <v>29</v>
      </c>
      <c r="E18" s="19">
        <v>6477</v>
      </c>
      <c r="F18" s="19">
        <f t="shared" si="0"/>
        <v>6477</v>
      </c>
    </row>
    <row r="19" spans="1:6" ht="33" x14ac:dyDescent="0.25">
      <c r="A19" s="17">
        <v>17</v>
      </c>
      <c r="B19" s="18" t="s">
        <v>32</v>
      </c>
      <c r="C19" s="17">
        <v>1</v>
      </c>
      <c r="D19" s="17" t="s">
        <v>29</v>
      </c>
      <c r="E19" s="19">
        <v>6400</v>
      </c>
      <c r="F19" s="19">
        <f t="shared" si="0"/>
        <v>6400</v>
      </c>
    </row>
    <row r="20" spans="1:6" x14ac:dyDescent="0.25">
      <c r="A20" s="17">
        <v>18</v>
      </c>
      <c r="B20" s="18" t="s">
        <v>23</v>
      </c>
      <c r="C20" s="17">
        <v>1</v>
      </c>
      <c r="D20" s="17" t="s">
        <v>29</v>
      </c>
      <c r="E20" s="19">
        <v>4516</v>
      </c>
      <c r="F20" s="19">
        <f t="shared" si="0"/>
        <v>4516</v>
      </c>
    </row>
    <row r="21" spans="1:6" ht="33" x14ac:dyDescent="0.25">
      <c r="A21" s="17">
        <v>19</v>
      </c>
      <c r="B21" s="18" t="s">
        <v>33</v>
      </c>
      <c r="C21" s="17">
        <v>1</v>
      </c>
      <c r="D21" s="17" t="s">
        <v>29</v>
      </c>
      <c r="E21" s="19">
        <v>4350</v>
      </c>
      <c r="F21" s="19">
        <f t="shared" si="0"/>
        <v>4350</v>
      </c>
    </row>
    <row r="22" spans="1:6" ht="33" x14ac:dyDescent="0.25">
      <c r="A22" s="17">
        <v>20</v>
      </c>
      <c r="B22" s="18" t="s">
        <v>34</v>
      </c>
      <c r="C22" s="17">
        <v>1</v>
      </c>
      <c r="D22" s="17" t="s">
        <v>29</v>
      </c>
      <c r="E22" s="19">
        <v>5500</v>
      </c>
      <c r="F22" s="19">
        <f t="shared" si="0"/>
        <v>5500</v>
      </c>
    </row>
    <row r="23" spans="1:6" ht="33" x14ac:dyDescent="0.25">
      <c r="A23" s="17">
        <v>21</v>
      </c>
      <c r="B23" s="18" t="s">
        <v>24</v>
      </c>
      <c r="C23" s="17">
        <v>1</v>
      </c>
      <c r="D23" s="17" t="s">
        <v>29</v>
      </c>
      <c r="E23" s="19">
        <v>20545</v>
      </c>
      <c r="F23" s="19">
        <f t="shared" si="0"/>
        <v>20545</v>
      </c>
    </row>
    <row r="24" spans="1:6" ht="33" x14ac:dyDescent="0.25">
      <c r="A24" s="17">
        <v>22</v>
      </c>
      <c r="B24" s="18" t="s">
        <v>35</v>
      </c>
      <c r="C24" s="17">
        <v>1</v>
      </c>
      <c r="D24" s="17" t="s">
        <v>29</v>
      </c>
      <c r="E24" s="19">
        <v>9826</v>
      </c>
      <c r="F24" s="19">
        <f t="shared" si="0"/>
        <v>9826</v>
      </c>
    </row>
    <row r="25" spans="1:6" ht="33" x14ac:dyDescent="0.25">
      <c r="A25" s="17">
        <v>23</v>
      </c>
      <c r="B25" s="18" t="s">
        <v>25</v>
      </c>
      <c r="C25" s="17">
        <v>1</v>
      </c>
      <c r="D25" s="17" t="s">
        <v>29</v>
      </c>
      <c r="E25" s="19">
        <v>5072</v>
      </c>
      <c r="F25" s="19">
        <f t="shared" si="0"/>
        <v>5072</v>
      </c>
    </row>
    <row r="26" spans="1:6" ht="33" x14ac:dyDescent="0.25">
      <c r="A26" s="17">
        <v>24</v>
      </c>
      <c r="B26" s="18" t="s">
        <v>26</v>
      </c>
      <c r="C26" s="17">
        <v>1</v>
      </c>
      <c r="D26" s="17" t="s">
        <v>29</v>
      </c>
      <c r="E26" s="19">
        <v>8750</v>
      </c>
      <c r="F26" s="19">
        <f t="shared" si="0"/>
        <v>8750</v>
      </c>
    </row>
    <row r="27" spans="1:6" ht="49.5" x14ac:dyDescent="0.25">
      <c r="A27" s="17">
        <v>25</v>
      </c>
      <c r="B27" s="18" t="s">
        <v>27</v>
      </c>
      <c r="C27" s="17">
        <v>1</v>
      </c>
      <c r="D27" s="17" t="s">
        <v>29</v>
      </c>
      <c r="E27" s="19">
        <v>20600</v>
      </c>
      <c r="F27" s="19">
        <f t="shared" si="0"/>
        <v>20600</v>
      </c>
    </row>
    <row r="28" spans="1:6" x14ac:dyDescent="0.25">
      <c r="A28" s="17">
        <v>26</v>
      </c>
      <c r="B28" s="18" t="s">
        <v>28</v>
      </c>
      <c r="C28" s="17">
        <v>1</v>
      </c>
      <c r="D28" s="17">
        <v>1</v>
      </c>
      <c r="E28" s="19">
        <v>5000</v>
      </c>
      <c r="F28" s="19">
        <f t="shared" si="0"/>
        <v>5000</v>
      </c>
    </row>
    <row r="29" spans="1:6" x14ac:dyDescent="0.25">
      <c r="A29" s="17">
        <v>27</v>
      </c>
      <c r="B29" s="20" t="s">
        <v>36</v>
      </c>
      <c r="C29" s="17">
        <v>1</v>
      </c>
      <c r="D29" s="17">
        <v>1</v>
      </c>
      <c r="E29" s="19">
        <v>74575</v>
      </c>
      <c r="F29" s="19">
        <f t="shared" si="0"/>
        <v>74575</v>
      </c>
    </row>
    <row r="30" spans="1:6" x14ac:dyDescent="0.25">
      <c r="A30" s="8" t="s">
        <v>6</v>
      </c>
      <c r="B30" s="9"/>
      <c r="C30" s="9"/>
      <c r="D30" s="9"/>
      <c r="E30" s="10"/>
      <c r="F30" s="4">
        <f>SUM(F3:F29)</f>
        <v>452450</v>
      </c>
    </row>
    <row r="31" spans="1:6" ht="19.5" customHeight="1" x14ac:dyDescent="0.25">
      <c r="A31" s="11" t="s">
        <v>8</v>
      </c>
      <c r="B31" s="12"/>
      <c r="C31" s="12"/>
      <c r="D31" s="12"/>
      <c r="E31" s="13"/>
      <c r="F31" s="4">
        <f>F32-F30</f>
        <v>45245.000000000058</v>
      </c>
    </row>
    <row r="32" spans="1:6" x14ac:dyDescent="0.25">
      <c r="A32" s="14" t="s">
        <v>5</v>
      </c>
      <c r="B32" s="15"/>
      <c r="C32" s="15"/>
      <c r="D32" s="15"/>
      <c r="E32" s="16"/>
      <c r="F32" s="5">
        <f>F30*1.1</f>
        <v>497695.00000000006</v>
      </c>
    </row>
    <row r="33" spans="1:6" x14ac:dyDescent="0.25">
      <c r="A33" s="6"/>
      <c r="B33" s="7"/>
      <c r="C33" s="7"/>
      <c r="D33" s="7"/>
      <c r="E33" s="7"/>
      <c r="F33" s="6"/>
    </row>
    <row r="34" spans="1:6" x14ac:dyDescent="0.25">
      <c r="A34" s="6"/>
      <c r="B34" s="7"/>
      <c r="C34" s="7"/>
      <c r="D34" s="7"/>
      <c r="E34" s="7"/>
      <c r="F34" s="6"/>
    </row>
  </sheetData>
  <mergeCells count="4">
    <mergeCell ref="A32:E32"/>
    <mergeCell ref="A1:F1"/>
    <mergeCell ref="A30:E30"/>
    <mergeCell ref="A31:E31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 проєкту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helge</cp:lastModifiedBy>
  <cp:lastPrinted>2021-05-13T07:35:54Z</cp:lastPrinted>
  <dcterms:created xsi:type="dcterms:W3CDTF">2016-09-21T11:18:44Z</dcterms:created>
  <dcterms:modified xsi:type="dcterms:W3CDTF">2021-05-13T08:16:52Z</dcterms:modified>
</cp:coreProperties>
</file>