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8800" windowHeight="12000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/>
  <c r="F12"/>
  <c r="F11" l="1"/>
  <c r="F10"/>
  <c r="F9"/>
  <c r="F8"/>
  <c r="F7"/>
  <c r="F6"/>
  <c r="F5"/>
  <c r="F13" l="1"/>
  <c r="F15" s="1"/>
  <c r="F14" s="1"/>
</calcChain>
</file>

<file path=xl/sharedStrings.xml><?xml version="1.0" encoding="utf-8"?>
<sst xmlns="http://schemas.openxmlformats.org/spreadsheetml/2006/main" count="27" uniqueCount="21">
  <si>
    <t>№ 
п/п</t>
  </si>
  <si>
    <t>Ціна за одиницю, грн</t>
  </si>
  <si>
    <t>Необхідна 
кількість</t>
  </si>
  <si>
    <t>Вартість, грн.</t>
  </si>
  <si>
    <t>Вид матеріалу / послуги</t>
  </si>
  <si>
    <t>Одиниця вимірювання</t>
  </si>
  <si>
    <t>Непередбачені витрати (20%):</t>
  </si>
  <si>
    <t>Бюжет проєкту:</t>
  </si>
  <si>
    <t>Загальна вартість матеріалів/послуг :</t>
  </si>
  <si>
    <t>Розрахунок бюджету проєкту</t>
  </si>
  <si>
    <t>шт</t>
  </si>
  <si>
    <t>Комплекс для вигулу собак</t>
  </si>
  <si>
    <t>Трамплін для собак</t>
  </si>
  <si>
    <t xml:space="preserve">Бум </t>
  </si>
  <si>
    <t xml:space="preserve">Смуга перешкод </t>
  </si>
  <si>
    <t>Огородження майданчика (сітка) комплект</t>
  </si>
  <si>
    <t>ком-кт</t>
  </si>
  <si>
    <t>Барьер для собаки з гумовою шиною</t>
  </si>
  <si>
    <t>Доріжка</t>
  </si>
  <si>
    <t>Тунель</t>
  </si>
  <si>
    <t>Місто щасливих собак та відповідальних господарів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</si>
</sst>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</font>
    <font>
      <b/>
      <sz val="14"/>
      <color rgb="FF000000"/>
      <name val="Times New Roman"/>
      <family val="1"/>
    </font>
    <font>
      <b/>
      <i/>
      <sz val="14"/>
      <color rgb="FFFF0000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rgb="FFFF0000"/>
      </top>
      <bottom style="thin">
        <color indexed="64"/>
      </bottom>
      <diagonal/>
    </border>
  </borders>
  <cellStyleXfs count="11"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</cellStyleXfs>
  <cellXfs count="21">
    <xf numFmtId="0" fontId="0" fillId="0" borderId="0" xfId="0"/>
    <xf numFmtId="0" fontId="1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0" fontId="1" fillId="0" borderId="2" xfId="0" applyFont="1" applyFill="1" applyBorder="1" applyAlignment="1">
      <alignment horizontal="right" vertical="center"/>
    </xf>
    <xf numFmtId="0" fontId="1" fillId="0" borderId="3" xfId="0" applyFont="1" applyFill="1" applyBorder="1" applyAlignment="1">
      <alignment horizontal="right" vertical="center"/>
    </xf>
    <xf numFmtId="0" fontId="1" fillId="0" borderId="4" xfId="0" applyFont="1" applyFill="1" applyBorder="1" applyAlignment="1">
      <alignment horizontal="right" vertical="center"/>
    </xf>
    <xf numFmtId="0" fontId="1" fillId="0" borderId="2" xfId="0" applyFont="1" applyFill="1" applyBorder="1" applyAlignment="1">
      <alignment horizontal="right" vertical="center" wrapText="1"/>
    </xf>
    <xf numFmtId="0" fontId="1" fillId="0" borderId="3" xfId="0" applyFont="1" applyFill="1" applyBorder="1" applyAlignment="1">
      <alignment horizontal="right" vertical="center" wrapText="1"/>
    </xf>
    <xf numFmtId="0" fontId="1" fillId="0" borderId="4" xfId="0" applyFont="1" applyFill="1" applyBorder="1" applyAlignment="1">
      <alignment horizontal="right" vertical="center" wrapText="1"/>
    </xf>
    <xf numFmtId="0" fontId="1" fillId="0" borderId="5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</cellXfs>
  <cellStyles count="11">
    <cellStyle name="Обычный" xfId="0" builtinId="0"/>
    <cellStyle name="Обычный 11" xfId="2"/>
    <cellStyle name="Обычный 13" xfId="5"/>
    <cellStyle name="Обычный 17" xfId="3"/>
    <cellStyle name="Обычный 19" xfId="9"/>
    <cellStyle name="Обычный 29" xfId="4"/>
    <cellStyle name="Обычный 3" xfId="7"/>
    <cellStyle name="Обычный 36" xfId="6"/>
    <cellStyle name="Обычный 42" xfId="10"/>
    <cellStyle name="Обычный 5" xfId="8"/>
    <cellStyle name="Обычный 7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tabSelected="1" zoomScaleNormal="100" workbookViewId="0">
      <selection activeCell="J12" sqref="J12"/>
    </sheetView>
  </sheetViews>
  <sheetFormatPr defaultColWidth="9.140625" defaultRowHeight="18.75"/>
  <cols>
    <col min="1" max="1" width="5.85546875" style="1" customWidth="1"/>
    <col min="2" max="2" width="70" style="1" customWidth="1"/>
    <col min="3" max="3" width="14" style="1" customWidth="1"/>
    <col min="4" max="4" width="18" style="1" customWidth="1"/>
    <col min="5" max="5" width="17.140625" style="1" customWidth="1"/>
    <col min="6" max="6" width="15" style="1" customWidth="1"/>
    <col min="7" max="16384" width="9.140625" style="1"/>
  </cols>
  <sheetData>
    <row r="1" spans="1:6" ht="19.5" thickTop="1">
      <c r="A1" s="14"/>
      <c r="B1" s="14"/>
      <c r="C1" s="14"/>
      <c r="D1" s="14"/>
      <c r="E1" s="14"/>
      <c r="F1" s="14"/>
    </row>
    <row r="2" spans="1:6">
      <c r="A2" s="15" t="s">
        <v>9</v>
      </c>
      <c r="B2" s="16"/>
      <c r="C2" s="16"/>
      <c r="D2" s="16"/>
      <c r="E2" s="16"/>
      <c r="F2" s="17"/>
    </row>
    <row r="3" spans="1:6" ht="19.5">
      <c r="A3" s="18" t="s">
        <v>20</v>
      </c>
      <c r="B3" s="19"/>
      <c r="C3" s="19"/>
      <c r="D3" s="19"/>
      <c r="E3" s="19"/>
      <c r="F3" s="20"/>
    </row>
    <row r="4" spans="1:6" ht="56.25">
      <c r="A4" s="2" t="s">
        <v>0</v>
      </c>
      <c r="B4" s="3" t="s">
        <v>4</v>
      </c>
      <c r="C4" s="3" t="s">
        <v>2</v>
      </c>
      <c r="D4" s="3" t="s">
        <v>5</v>
      </c>
      <c r="E4" s="3" t="s">
        <v>1</v>
      </c>
      <c r="F4" s="3" t="s">
        <v>3</v>
      </c>
    </row>
    <row r="5" spans="1:6">
      <c r="A5" s="4">
        <v>1</v>
      </c>
      <c r="B5" s="3" t="s">
        <v>11</v>
      </c>
      <c r="C5" s="4">
        <v>1</v>
      </c>
      <c r="D5" s="4" t="s">
        <v>10</v>
      </c>
      <c r="E5" s="5">
        <v>37965</v>
      </c>
      <c r="F5" s="5">
        <f>C5*E5</f>
        <v>37965</v>
      </c>
    </row>
    <row r="6" spans="1:6">
      <c r="A6" s="4">
        <v>2</v>
      </c>
      <c r="B6" s="3" t="s">
        <v>12</v>
      </c>
      <c r="C6" s="4">
        <v>2</v>
      </c>
      <c r="D6" s="4" t="s">
        <v>10</v>
      </c>
      <c r="E6" s="5">
        <v>10710</v>
      </c>
      <c r="F6" s="5">
        <f t="shared" ref="F6:F12" si="0">C6*E6</f>
        <v>21420</v>
      </c>
    </row>
    <row r="7" spans="1:6">
      <c r="A7" s="4">
        <v>3</v>
      </c>
      <c r="B7" s="3" t="s">
        <v>13</v>
      </c>
      <c r="C7" s="4">
        <v>2</v>
      </c>
      <c r="D7" s="4" t="s">
        <v>10</v>
      </c>
      <c r="E7" s="5">
        <v>27720</v>
      </c>
      <c r="F7" s="5">
        <f t="shared" si="0"/>
        <v>55440</v>
      </c>
    </row>
    <row r="8" spans="1:6">
      <c r="A8" s="4">
        <v>4</v>
      </c>
      <c r="B8" s="3" t="s">
        <v>14</v>
      </c>
      <c r="C8" s="4">
        <v>2</v>
      </c>
      <c r="D8" s="4" t="s">
        <v>10</v>
      </c>
      <c r="E8" s="5">
        <v>9240</v>
      </c>
      <c r="F8" s="5">
        <f t="shared" si="0"/>
        <v>18480</v>
      </c>
    </row>
    <row r="9" spans="1:6">
      <c r="A9" s="4">
        <v>5</v>
      </c>
      <c r="B9" s="3" t="s">
        <v>15</v>
      </c>
      <c r="C9" s="4">
        <v>1</v>
      </c>
      <c r="D9" s="4" t="s">
        <v>16</v>
      </c>
      <c r="E9" s="5">
        <f>168600+134880+313000</f>
        <v>616480</v>
      </c>
      <c r="F9" s="5">
        <f t="shared" si="0"/>
        <v>616480</v>
      </c>
    </row>
    <row r="10" spans="1:6">
      <c r="A10" s="4">
        <v>6</v>
      </c>
      <c r="B10" s="3" t="s">
        <v>17</v>
      </c>
      <c r="C10" s="4">
        <v>2</v>
      </c>
      <c r="D10" s="4" t="s">
        <v>10</v>
      </c>
      <c r="E10" s="5">
        <v>15404</v>
      </c>
      <c r="F10" s="5">
        <f t="shared" si="0"/>
        <v>30808</v>
      </c>
    </row>
    <row r="11" spans="1:6">
      <c r="A11" s="4">
        <v>7</v>
      </c>
      <c r="B11" s="3" t="s">
        <v>18</v>
      </c>
      <c r="C11" s="4">
        <v>12</v>
      </c>
      <c r="D11" s="4" t="s">
        <v>10</v>
      </c>
      <c r="E11" s="5">
        <v>960</v>
      </c>
      <c r="F11" s="5">
        <f t="shared" si="0"/>
        <v>11520</v>
      </c>
    </row>
    <row r="12" spans="1:6">
      <c r="A12" s="4">
        <v>8</v>
      </c>
      <c r="B12" s="3" t="s">
        <v>19</v>
      </c>
      <c r="C12" s="4">
        <v>1</v>
      </c>
      <c r="D12" s="4" t="s">
        <v>10</v>
      </c>
      <c r="E12" s="5">
        <v>39960</v>
      </c>
      <c r="F12" s="5">
        <f t="shared" si="0"/>
        <v>39960</v>
      </c>
    </row>
    <row r="13" spans="1:6">
      <c r="A13" s="8" t="s">
        <v>8</v>
      </c>
      <c r="B13" s="9"/>
      <c r="C13" s="9"/>
      <c r="D13" s="9"/>
      <c r="E13" s="10"/>
      <c r="F13" s="5">
        <f>SUM(F5:F12)</f>
        <v>832073</v>
      </c>
    </row>
    <row r="14" spans="1:6" ht="19.5" customHeight="1">
      <c r="A14" s="11" t="s">
        <v>6</v>
      </c>
      <c r="B14" s="12"/>
      <c r="C14" s="12"/>
      <c r="D14" s="12"/>
      <c r="E14" s="13"/>
      <c r="F14" s="5">
        <f>F15-F13</f>
        <v>166414.59999999998</v>
      </c>
    </row>
    <row r="15" spans="1:6">
      <c r="A15" s="8" t="s">
        <v>7</v>
      </c>
      <c r="B15" s="9"/>
      <c r="C15" s="9"/>
      <c r="D15" s="9"/>
      <c r="E15" s="10"/>
      <c r="F15" s="5">
        <f>F13*1.2</f>
        <v>998487.6</v>
      </c>
    </row>
    <row r="16" spans="1:6">
      <c r="A16" s="6"/>
      <c r="B16" s="7"/>
      <c r="C16" s="7"/>
      <c r="D16" s="7"/>
      <c r="E16" s="7"/>
      <c r="F16" s="6"/>
    </row>
    <row r="17" spans="1:6">
      <c r="A17" s="6"/>
      <c r="B17" s="7"/>
      <c r="C17" s="7"/>
      <c r="D17" s="7"/>
      <c r="E17" s="7"/>
      <c r="F17" s="6"/>
    </row>
  </sheetData>
  <mergeCells count="6">
    <mergeCell ref="A2:F2"/>
    <mergeCell ref="A3:F3"/>
    <mergeCell ref="A13:E13"/>
    <mergeCell ref="A14:E14"/>
    <mergeCell ref="A15:E15"/>
    <mergeCell ref="A1:F1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Pline</cp:lastModifiedBy>
  <cp:lastPrinted>2016-09-24T18:37:54Z</cp:lastPrinted>
  <dcterms:created xsi:type="dcterms:W3CDTF">2016-09-21T11:18:44Z</dcterms:created>
  <dcterms:modified xsi:type="dcterms:W3CDTF">2020-06-23T14:19:10Z</dcterms:modified>
</cp:coreProperties>
</file>