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0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F9" i="1"/>
  <c r="H8" i="1"/>
  <c r="G8" i="1" s="1"/>
  <c r="F8" i="1"/>
  <c r="H7" i="1"/>
  <c r="F7" i="1" s="1"/>
  <c r="F6" i="1"/>
  <c r="G6" i="1"/>
  <c r="H6" i="1"/>
  <c r="G7" i="1" l="1"/>
  <c r="G26" i="1"/>
  <c r="F26" i="1"/>
  <c r="H26" i="1" l="1"/>
</calcChain>
</file>

<file path=xl/sharedStrings.xml><?xml version="1.0" encoding="utf-8"?>
<sst xmlns="http://schemas.openxmlformats.org/spreadsheetml/2006/main" count="18" uniqueCount="16">
  <si>
    <t>№ 
п/п</t>
  </si>
  <si>
    <t>Взагалом:</t>
  </si>
  <si>
    <t>Ціна за одиницю, грн</t>
  </si>
  <si>
    <t>Необхідна 
кількість</t>
  </si>
  <si>
    <t>Вид матеріалу / послуги</t>
  </si>
  <si>
    <t>Всього</t>
  </si>
  <si>
    <t>Кошти міського бюджету</t>
  </si>
  <si>
    <t>Власні кошти ОСББ</t>
  </si>
  <si>
    <t>Сума, грн</t>
  </si>
  <si>
    <t>Одиниця вимірювання</t>
  </si>
  <si>
    <t>Типовий кошторис ОСББ</t>
  </si>
  <si>
    <t>Металопластикові двері</t>
  </si>
  <si>
    <t>Металопластикові вікна</t>
  </si>
  <si>
    <t>Металеві відливи</t>
  </si>
  <si>
    <t>Монтажні роботи</t>
  </si>
  <si>
    <t>кв.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</si>
</sst>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FF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/>
    <xf numFmtId="4" fontId="0" fillId="2" borderId="0" xfId="0" applyNumberFormat="1" applyFill="1" applyAlignment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0" xfId="0" applyFont="1" applyFill="1"/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workbookViewId="0">
      <selection activeCell="F7" sqref="F7:H9"/>
    </sheetView>
  </sheetViews>
  <sheetFormatPr defaultRowHeight="15" x14ac:dyDescent="0.25"/>
  <cols>
    <col min="1" max="1" width="6.7109375" style="1" customWidth="1"/>
    <col min="2" max="2" width="46.140625" style="1" customWidth="1"/>
    <col min="3" max="3" width="19.5703125" style="1" customWidth="1"/>
    <col min="4" max="4" width="23.5703125" style="1" customWidth="1"/>
    <col min="5" max="5" width="17.42578125" style="1" customWidth="1"/>
    <col min="6" max="6" width="19.28515625" style="1" customWidth="1"/>
    <col min="7" max="7" width="16.85546875" style="1" customWidth="1"/>
    <col min="8" max="8" width="17" style="1" customWidth="1"/>
    <col min="9" max="9" width="23.85546875" style="1" customWidth="1"/>
    <col min="10" max="16384" width="9.140625" style="1"/>
  </cols>
  <sheetData>
    <row r="1" spans="1:8" ht="23.25" thickBot="1" x14ac:dyDescent="0.35">
      <c r="A1" s="19"/>
      <c r="B1" s="19"/>
      <c r="C1" s="19"/>
      <c r="D1" s="19"/>
      <c r="E1" s="19"/>
      <c r="F1" s="19"/>
      <c r="G1" s="19"/>
      <c r="H1" s="19"/>
    </row>
    <row r="2" spans="1:8" ht="22.5" x14ac:dyDescent="0.3">
      <c r="A2" s="20"/>
      <c r="B2" s="20"/>
      <c r="C2" s="20"/>
      <c r="D2" s="20"/>
      <c r="E2" s="20"/>
      <c r="F2" s="20"/>
      <c r="G2" s="20"/>
      <c r="H2" s="20"/>
    </row>
    <row r="3" spans="1:8" ht="22.5" x14ac:dyDescent="0.3">
      <c r="A3" s="19" t="s">
        <v>10</v>
      </c>
      <c r="B3" s="19"/>
      <c r="C3" s="19"/>
      <c r="D3" s="19"/>
      <c r="E3" s="19"/>
      <c r="F3" s="19"/>
      <c r="G3" s="19"/>
      <c r="H3" s="19"/>
    </row>
    <row r="4" spans="1:8" ht="23.25" customHeight="1" x14ac:dyDescent="0.3">
      <c r="A4" s="22" t="s">
        <v>0</v>
      </c>
      <c r="B4" s="18" t="s">
        <v>4</v>
      </c>
      <c r="C4" s="18" t="s">
        <v>3</v>
      </c>
      <c r="D4" s="18" t="s">
        <v>9</v>
      </c>
      <c r="E4" s="18" t="s">
        <v>2</v>
      </c>
      <c r="F4" s="21" t="s">
        <v>8</v>
      </c>
      <c r="G4" s="21"/>
      <c r="H4" s="21"/>
    </row>
    <row r="5" spans="1:8" s="2" customFormat="1" ht="67.5" x14ac:dyDescent="0.2">
      <c r="A5" s="22"/>
      <c r="B5" s="18"/>
      <c r="C5" s="18"/>
      <c r="D5" s="18"/>
      <c r="E5" s="18"/>
      <c r="F5" s="5" t="s">
        <v>6</v>
      </c>
      <c r="G5" s="5" t="s">
        <v>7</v>
      </c>
      <c r="H5" s="5" t="s">
        <v>5</v>
      </c>
    </row>
    <row r="6" spans="1:8" s="2" customFormat="1" ht="23.25" x14ac:dyDescent="0.2">
      <c r="A6" s="11">
        <v>1</v>
      </c>
      <c r="B6" s="23" t="s">
        <v>11</v>
      </c>
      <c r="C6" s="23">
        <v>45.698</v>
      </c>
      <c r="D6" s="23" t="s">
        <v>15</v>
      </c>
      <c r="E6" s="24">
        <v>1935.4118779815308</v>
      </c>
      <c r="F6" s="24">
        <f>H6*0.7</f>
        <v>61911.116399999992</v>
      </c>
      <c r="G6" s="24">
        <f>H6*0.3</f>
        <v>26533.335599999995</v>
      </c>
      <c r="H6" s="24">
        <f>C6*E6</f>
        <v>88444.45199999999</v>
      </c>
    </row>
    <row r="7" spans="1:8" s="2" customFormat="1" ht="23.25" x14ac:dyDescent="0.2">
      <c r="A7" s="11">
        <v>2</v>
      </c>
      <c r="B7" s="23" t="s">
        <v>12</v>
      </c>
      <c r="C7" s="23">
        <v>28.695</v>
      </c>
      <c r="D7" s="23" t="s">
        <v>15</v>
      </c>
      <c r="E7" s="24">
        <v>1508.8267642446419</v>
      </c>
      <c r="F7" s="24">
        <f t="shared" ref="F7:F9" si="0">H7*0.7</f>
        <v>30307.048799999997</v>
      </c>
      <c r="G7" s="24">
        <f t="shared" ref="G7:G9" si="1">H7*0.3</f>
        <v>12988.735199999999</v>
      </c>
      <c r="H7" s="24">
        <f t="shared" ref="H7:H9" si="2">C7*E7</f>
        <v>43295.784</v>
      </c>
    </row>
    <row r="8" spans="1:8" s="2" customFormat="1" ht="23.25" x14ac:dyDescent="0.2">
      <c r="A8" s="11">
        <v>3</v>
      </c>
      <c r="B8" s="23" t="s">
        <v>13</v>
      </c>
      <c r="C8" s="23">
        <v>3.2290000000000001</v>
      </c>
      <c r="D8" s="23" t="s">
        <v>15</v>
      </c>
      <c r="E8" s="24">
        <v>190.4131310003097</v>
      </c>
      <c r="F8" s="24">
        <f t="shared" si="0"/>
        <v>430.39080000000001</v>
      </c>
      <c r="G8" s="24">
        <f t="shared" si="1"/>
        <v>184.45320000000001</v>
      </c>
      <c r="H8" s="24">
        <f t="shared" si="2"/>
        <v>614.84400000000005</v>
      </c>
    </row>
    <row r="9" spans="1:8" s="2" customFormat="1" ht="23.25" x14ac:dyDescent="0.2">
      <c r="A9" s="11">
        <v>4</v>
      </c>
      <c r="B9" s="23" t="s">
        <v>14</v>
      </c>
      <c r="C9" s="23">
        <v>1</v>
      </c>
      <c r="D9" s="23"/>
      <c r="E9" s="23">
        <v>26040</v>
      </c>
      <c r="F9" s="24">
        <f t="shared" si="0"/>
        <v>18228</v>
      </c>
      <c r="G9" s="24">
        <f t="shared" si="1"/>
        <v>7812</v>
      </c>
      <c r="H9" s="24">
        <f t="shared" si="2"/>
        <v>26040</v>
      </c>
    </row>
    <row r="10" spans="1:8" s="2" customFormat="1" ht="23.25" x14ac:dyDescent="0.2">
      <c r="A10" s="11">
        <v>5</v>
      </c>
      <c r="B10" s="12"/>
      <c r="C10" s="12"/>
      <c r="D10" s="13"/>
      <c r="E10" s="12"/>
      <c r="F10" s="12"/>
      <c r="G10" s="12"/>
      <c r="H10" s="12"/>
    </row>
    <row r="11" spans="1:8" s="2" customFormat="1" ht="23.25" x14ac:dyDescent="0.2">
      <c r="A11" s="11">
        <v>6</v>
      </c>
      <c r="B11" s="12"/>
      <c r="C11" s="12"/>
      <c r="D11" s="13"/>
      <c r="E11" s="12"/>
      <c r="F11" s="12"/>
      <c r="G11" s="12"/>
      <c r="H11" s="12"/>
    </row>
    <row r="12" spans="1:8" s="2" customFormat="1" ht="23.25" x14ac:dyDescent="0.2">
      <c r="A12" s="11">
        <v>7</v>
      </c>
      <c r="B12" s="12"/>
      <c r="C12" s="12"/>
      <c r="D12" s="13"/>
      <c r="E12" s="12"/>
      <c r="F12" s="12"/>
      <c r="G12" s="12"/>
      <c r="H12" s="12"/>
    </row>
    <row r="13" spans="1:8" s="2" customFormat="1" ht="23.25" x14ac:dyDescent="0.2">
      <c r="A13" s="11">
        <v>8</v>
      </c>
      <c r="B13" s="12"/>
      <c r="C13" s="12"/>
      <c r="D13" s="13"/>
      <c r="E13" s="12"/>
      <c r="F13" s="12"/>
      <c r="G13" s="12"/>
      <c r="H13" s="12"/>
    </row>
    <row r="14" spans="1:8" s="2" customFormat="1" ht="23.25" x14ac:dyDescent="0.2">
      <c r="A14" s="11">
        <v>9</v>
      </c>
      <c r="B14" s="12"/>
      <c r="C14" s="12"/>
      <c r="D14" s="13"/>
      <c r="E14" s="12"/>
      <c r="F14" s="12"/>
      <c r="G14" s="12"/>
      <c r="H14" s="12"/>
    </row>
    <row r="15" spans="1:8" s="2" customFormat="1" ht="23.25" x14ac:dyDescent="0.2">
      <c r="A15" s="11">
        <v>10</v>
      </c>
      <c r="B15" s="12"/>
      <c r="C15" s="12"/>
      <c r="D15" s="13"/>
      <c r="E15" s="12"/>
      <c r="F15" s="12"/>
      <c r="G15" s="12"/>
      <c r="H15" s="12"/>
    </row>
    <row r="16" spans="1:8" s="2" customFormat="1" ht="23.25" x14ac:dyDescent="0.2">
      <c r="A16" s="11">
        <v>11</v>
      </c>
      <c r="B16" s="12"/>
      <c r="C16" s="12"/>
      <c r="D16" s="13"/>
      <c r="E16" s="12"/>
      <c r="F16" s="12"/>
      <c r="G16" s="12"/>
      <c r="H16" s="12"/>
    </row>
    <row r="17" spans="1:8" s="2" customFormat="1" ht="23.25" x14ac:dyDescent="0.2">
      <c r="A17" s="11">
        <v>12</v>
      </c>
      <c r="B17" s="12"/>
      <c r="C17" s="12"/>
      <c r="D17" s="13"/>
      <c r="E17" s="12"/>
      <c r="F17" s="12"/>
      <c r="G17" s="12"/>
      <c r="H17" s="12"/>
    </row>
    <row r="18" spans="1:8" s="2" customFormat="1" ht="23.25" x14ac:dyDescent="0.2">
      <c r="A18" s="11">
        <v>13</v>
      </c>
      <c r="B18" s="12"/>
      <c r="C18" s="12"/>
      <c r="D18" s="13"/>
      <c r="E18" s="12"/>
      <c r="F18" s="12"/>
      <c r="G18" s="12"/>
      <c r="H18" s="12"/>
    </row>
    <row r="19" spans="1:8" s="2" customFormat="1" ht="23.25" x14ac:dyDescent="0.2">
      <c r="A19" s="11">
        <v>14</v>
      </c>
      <c r="B19" s="12"/>
      <c r="C19" s="12"/>
      <c r="D19" s="13"/>
      <c r="E19" s="12"/>
      <c r="F19" s="12"/>
      <c r="G19" s="12"/>
      <c r="H19" s="12"/>
    </row>
    <row r="20" spans="1:8" s="14" customFormat="1" ht="23.25" x14ac:dyDescent="0.25">
      <c r="A20" s="11">
        <v>15</v>
      </c>
      <c r="B20" s="6"/>
      <c r="C20" s="7"/>
      <c r="D20" s="7"/>
      <c r="E20" s="8"/>
      <c r="F20" s="8"/>
      <c r="G20" s="9"/>
      <c r="H20" s="9"/>
    </row>
    <row r="21" spans="1:8" s="14" customFormat="1" ht="23.25" x14ac:dyDescent="0.25">
      <c r="A21" s="11">
        <v>16</v>
      </c>
      <c r="B21" s="10"/>
      <c r="C21" s="7"/>
      <c r="D21" s="7"/>
      <c r="E21" s="8"/>
      <c r="F21" s="8"/>
      <c r="G21" s="9"/>
      <c r="H21" s="9"/>
    </row>
    <row r="22" spans="1:8" s="14" customFormat="1" ht="23.25" x14ac:dyDescent="0.25">
      <c r="A22" s="11">
        <v>17</v>
      </c>
      <c r="B22" s="10"/>
      <c r="C22" s="7"/>
      <c r="D22" s="7"/>
      <c r="E22" s="8"/>
      <c r="F22" s="8"/>
      <c r="G22" s="9"/>
      <c r="H22" s="9"/>
    </row>
    <row r="23" spans="1:8" s="14" customFormat="1" ht="23.25" x14ac:dyDescent="0.25">
      <c r="A23" s="11">
        <v>18</v>
      </c>
      <c r="B23" s="6"/>
      <c r="C23" s="7"/>
      <c r="D23" s="7"/>
      <c r="E23" s="8"/>
      <c r="F23" s="8"/>
      <c r="G23" s="9"/>
      <c r="H23" s="9"/>
    </row>
    <row r="24" spans="1:8" s="14" customFormat="1" ht="23.25" x14ac:dyDescent="0.25">
      <c r="A24" s="11">
        <v>19</v>
      </c>
      <c r="B24" s="6"/>
      <c r="C24" s="7"/>
      <c r="D24" s="7"/>
      <c r="E24" s="8"/>
      <c r="F24" s="8"/>
      <c r="G24" s="9"/>
      <c r="H24" s="9"/>
    </row>
    <row r="25" spans="1:8" s="14" customFormat="1" ht="23.25" x14ac:dyDescent="0.25">
      <c r="A25" s="11">
        <v>20</v>
      </c>
      <c r="B25" s="10"/>
      <c r="C25" s="7"/>
      <c r="D25" s="7"/>
      <c r="E25" s="8"/>
      <c r="F25" s="8"/>
      <c r="G25" s="9"/>
      <c r="H25" s="9"/>
    </row>
    <row r="26" spans="1:8" ht="23.25" x14ac:dyDescent="0.3">
      <c r="A26" s="15" t="s">
        <v>1</v>
      </c>
      <c r="B26" s="16"/>
      <c r="C26" s="16"/>
      <c r="D26" s="16"/>
      <c r="E26" s="17"/>
      <c r="F26" s="8">
        <f>SUM(F6:F25)</f>
        <v>110876.55599999998</v>
      </c>
      <c r="G26" s="8">
        <f>SUM(G6:G25)</f>
        <v>47518.523999999998</v>
      </c>
      <c r="H26" s="8">
        <f>F26+G26</f>
        <v>158395.07999999999</v>
      </c>
    </row>
    <row r="28" spans="1:8" x14ac:dyDescent="0.25">
      <c r="A28" s="3"/>
      <c r="B28" s="3"/>
      <c r="C28" s="3"/>
      <c r="D28" s="3"/>
      <c r="E28" s="3"/>
      <c r="F28" s="3"/>
    </row>
    <row r="29" spans="1:8" x14ac:dyDescent="0.25">
      <c r="A29" s="3"/>
      <c r="B29" s="3"/>
      <c r="C29" s="3"/>
      <c r="D29" s="3"/>
      <c r="E29" s="3"/>
      <c r="F29" s="4"/>
    </row>
  </sheetData>
  <mergeCells count="10">
    <mergeCell ref="A26:E26"/>
    <mergeCell ref="D4:D5"/>
    <mergeCell ref="A1:H1"/>
    <mergeCell ref="A2:H2"/>
    <mergeCell ref="A3:H3"/>
    <mergeCell ref="F4:H4"/>
    <mergeCell ref="A4:A5"/>
    <mergeCell ref="B4:B5"/>
    <mergeCell ref="C4:C5"/>
    <mergeCell ref="E4:E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правление</cp:lastModifiedBy>
  <cp:lastPrinted>2016-09-24T18:37:54Z</cp:lastPrinted>
  <dcterms:created xsi:type="dcterms:W3CDTF">2016-09-21T11:18:44Z</dcterms:created>
  <dcterms:modified xsi:type="dcterms:W3CDTF">2020-06-23T14:24:22Z</dcterms:modified>
</cp:coreProperties>
</file>