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settl\Desktop\Новая папка\"/>
    </mc:Choice>
  </mc:AlternateContent>
  <xr:revisionPtr revIDLastSave="0" documentId="13_ncr:1_{C925B2C1-35C9-4ED9-9E42-4F4E6CFF39B8}" xr6:coauthVersionLast="45" xr6:coauthVersionMax="45" xr10:uidLastSave="{00000000-0000-0000-0000-000000000000}"/>
  <bookViews>
    <workbookView xWindow="3120" yWindow="1320" windowWidth="23190" windowHeight="1428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 l="1"/>
  <c r="F5" i="1"/>
  <c r="F4" i="1"/>
  <c r="F9" i="1" l="1"/>
  <c r="F10" i="1" l="1"/>
  <c r="F12" i="1" s="1"/>
  <c r="F11" i="1" s="1"/>
</calcChain>
</file>

<file path=xl/sharedStrings.xml><?xml version="1.0" encoding="utf-8"?>
<sst xmlns="http://schemas.openxmlformats.org/spreadsheetml/2006/main" count="23" uniqueCount="20">
  <si>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</si>
  <si>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</si>
  <si>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</si>
  <si>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</si>
  <si>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</si>
  <si>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</si>
  <si>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</si>
  <si>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</si>
  <si>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</si>
  <si>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</si>
  <si>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шт</t>
  </si>
  <si>
    <t>Безпечна школа - затишна школа!</t>
  </si>
  <si>
    <t xml:space="preserve">POE комутатор мережевий - 16 портів з ПОЕ Megabit Ethernet (10/100 Мбит/с), 2 uplink порта Gigabit Ethernet (10/100/1000 Мбит/с), 1 SFP порт Gigabit Ethernet (10/100/1000 Мбит/с), Сумарный бюджет РоЕ - 300 Вт для усіх портів - стандарт PoE IEEE 802.3af/at, </t>
  </si>
  <si>
    <t>HDD 3,5", SATA III, 256МБ буфер</t>
  </si>
  <si>
    <t>305м.</t>
  </si>
  <si>
    <t>Кабель мережевий - мідь на стальній проволці</t>
  </si>
  <si>
    <t>послуга</t>
  </si>
  <si>
    <t>Дрібні комплектуючі, послуга монтажу та налаштування</t>
  </si>
  <si>
    <t>IP камера 5Мп вулична з функцією відеоаналітики та інфрапідсвіткою 60 метрів</t>
  </si>
  <si>
    <t>IP відеореєстратор (NVR) з підтримкою камер до 8 МП - 16 каналів. Можливість встановлення HDD до 10ТБ. Підтримка сучасного кодека H265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</si>
</sst>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464"/>
      </left>
      <right style="medium">
        <color rgb="FF006464"/>
      </right>
      <top/>
      <bottom style="medium">
        <color rgb="FF006464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2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="120" zoomScaleNormal="120" workbookViewId="0">
      <selection sqref="A1:F12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x14ac:dyDescent="0.3">
      <c r="A1" s="22" t="s">
        <v>9</v>
      </c>
      <c r="B1" s="23"/>
      <c r="C1" s="23"/>
      <c r="D1" s="23"/>
      <c r="E1" s="23"/>
      <c r="F1" s="24"/>
    </row>
    <row r="2" spans="1:6" x14ac:dyDescent="0.3">
      <c r="A2" s="25" t="s">
        <v>11</v>
      </c>
      <c r="B2" s="26"/>
      <c r="C2" s="26"/>
      <c r="D2" s="26"/>
      <c r="E2" s="26"/>
      <c r="F2" s="27"/>
    </row>
    <row r="3" spans="1:6" ht="56.25" x14ac:dyDescent="0.3">
      <c r="A3" s="1" t="s">
        <v>0</v>
      </c>
      <c r="B3" s="2" t="s">
        <v>4</v>
      </c>
      <c r="C3" s="3" t="s">
        <v>2</v>
      </c>
      <c r="D3" s="3" t="s">
        <v>5</v>
      </c>
      <c r="E3" s="3" t="s">
        <v>1</v>
      </c>
      <c r="F3" s="2" t="s">
        <v>3</v>
      </c>
    </row>
    <row r="4" spans="1:6" ht="30.75" thickBot="1" x14ac:dyDescent="0.35">
      <c r="A4" s="8">
        <v>1</v>
      </c>
      <c r="B4" s="13" t="s">
        <v>18</v>
      </c>
      <c r="C4" s="10">
        <v>16</v>
      </c>
      <c r="D4" s="8" t="s">
        <v>10</v>
      </c>
      <c r="E4" s="11">
        <v>4008</v>
      </c>
      <c r="F4" s="9">
        <f>SUM(C4*E4)</f>
        <v>64128</v>
      </c>
    </row>
    <row r="5" spans="1:6" ht="45" x14ac:dyDescent="0.3">
      <c r="A5" s="8">
        <v>2</v>
      </c>
      <c r="B5" s="14" t="s">
        <v>19</v>
      </c>
      <c r="C5" s="10">
        <v>1</v>
      </c>
      <c r="D5" s="8" t="s">
        <v>10</v>
      </c>
      <c r="E5" s="11">
        <v>6000</v>
      </c>
      <c r="F5" s="9">
        <f>SUM(C5*E5)</f>
        <v>6000</v>
      </c>
    </row>
    <row r="6" spans="1:6" ht="60" x14ac:dyDescent="0.3">
      <c r="A6" s="8">
        <v>3</v>
      </c>
      <c r="B6" s="15" t="s">
        <v>12</v>
      </c>
      <c r="C6" s="10">
        <v>1</v>
      </c>
      <c r="D6" s="8" t="s">
        <v>10</v>
      </c>
      <c r="E6" s="11">
        <v>8400</v>
      </c>
      <c r="F6" s="9">
        <f>SUM(C6*E6)</f>
        <v>8400</v>
      </c>
    </row>
    <row r="7" spans="1:6" x14ac:dyDescent="0.3">
      <c r="A7" s="8">
        <v>4</v>
      </c>
      <c r="B7" s="15" t="s">
        <v>13</v>
      </c>
      <c r="C7" s="10">
        <v>1</v>
      </c>
      <c r="D7" s="8" t="s">
        <v>10</v>
      </c>
      <c r="E7" s="11">
        <v>11026</v>
      </c>
      <c r="F7" s="9">
        <f>E7*C7</f>
        <v>11026</v>
      </c>
    </row>
    <row r="8" spans="1:6" x14ac:dyDescent="0.3">
      <c r="A8" s="8">
        <v>5</v>
      </c>
      <c r="B8" s="15" t="s">
        <v>15</v>
      </c>
      <c r="C8" s="10">
        <v>8</v>
      </c>
      <c r="D8" s="8" t="s">
        <v>14</v>
      </c>
      <c r="E8" s="11">
        <v>3855</v>
      </c>
      <c r="F8" s="9">
        <f>E8*C8</f>
        <v>30840</v>
      </c>
    </row>
    <row r="9" spans="1:6" x14ac:dyDescent="0.3">
      <c r="A9" s="8">
        <v>6</v>
      </c>
      <c r="B9" s="12" t="s">
        <v>17</v>
      </c>
      <c r="C9" s="8">
        <v>1</v>
      </c>
      <c r="D9" s="8" t="s">
        <v>16</v>
      </c>
      <c r="E9" s="8">
        <v>46000</v>
      </c>
      <c r="F9" s="9">
        <f>E9*C9</f>
        <v>46000</v>
      </c>
    </row>
    <row r="10" spans="1:6" x14ac:dyDescent="0.3">
      <c r="A10" s="16" t="s">
        <v>8</v>
      </c>
      <c r="B10" s="17"/>
      <c r="C10" s="17"/>
      <c r="D10" s="17"/>
      <c r="E10" s="18"/>
      <c r="F10" s="5">
        <f>SUM(F4:F9)</f>
        <v>166394</v>
      </c>
    </row>
    <row r="11" spans="1:6" ht="19.5" customHeight="1" x14ac:dyDescent="0.3">
      <c r="A11" s="19" t="s">
        <v>6</v>
      </c>
      <c r="B11" s="20"/>
      <c r="C11" s="20"/>
      <c r="D11" s="20"/>
      <c r="E11" s="21"/>
      <c r="F11" s="5">
        <f>F12-F10</f>
        <v>33278.799999999988</v>
      </c>
    </row>
    <row r="12" spans="1:6" x14ac:dyDescent="0.3">
      <c r="A12" s="16" t="s">
        <v>7</v>
      </c>
      <c r="B12" s="17"/>
      <c r="C12" s="17"/>
      <c r="D12" s="17"/>
      <c r="E12" s="18"/>
      <c r="F12" s="5">
        <f>F10*1.2</f>
        <v>199672.8</v>
      </c>
    </row>
    <row r="13" spans="1:6" x14ac:dyDescent="0.3">
      <c r="A13" s="6"/>
      <c r="B13" s="7"/>
      <c r="C13" s="7"/>
      <c r="D13" s="7"/>
      <c r="E13" s="7"/>
      <c r="F13" s="6"/>
    </row>
    <row r="14" spans="1:6" x14ac:dyDescent="0.3">
      <c r="A14" s="6"/>
      <c r="B14" s="7"/>
      <c r="C14" s="7"/>
      <c r="D14" s="7"/>
      <c r="E14" s="7"/>
      <c r="F14" s="6"/>
    </row>
  </sheetData>
  <mergeCells count="5">
    <mergeCell ref="A1:F1"/>
    <mergeCell ref="A2:F2"/>
    <mergeCell ref="A10:E10"/>
    <mergeCell ref="A11:E11"/>
    <mergeCell ref="A12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settler</cp:lastModifiedBy>
  <cp:lastPrinted>2020-07-27T07:54:17Z</cp:lastPrinted>
  <dcterms:created xsi:type="dcterms:W3CDTF">2016-09-21T11:18:44Z</dcterms:created>
  <dcterms:modified xsi:type="dcterms:W3CDTF">2020-07-27T07:54:21Z</dcterms:modified>
</cp:coreProperties>
</file>