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18348" windowHeight="7968"/>
  </bookViews>
  <sheets>
    <sheet name="Лист1" sheetId="1" r:id="rId1"/>
  </sheets>
  <calcPr calcId="125725" refMode="R1C1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29" i="1"/>
  <c r="F32" s="1"/>
  <c r="F34" s="1"/>
  <c r="F33" s="1"/>
</calcChain>
</file>

<file path=xl/sharedStrings.xml><?xml version="1.0" encoding="utf-8"?>
<sst xmlns="http://schemas.openxmlformats.org/spreadsheetml/2006/main" count="33" uniqueCount="24">
  <si>
    <t>№ 
п/п</t>
  </si>
  <si>
    <t>Ціна за одиницю, грн</t>
  </si>
  <si>
    <t>Необхідна 
кількість</t>
  </si>
  <si>
    <t>Вартість, грн.</t>
  </si>
  <si>
    <t>Вид матеріалу / послуги</t>
  </si>
  <si>
    <t>!</t>
  </si>
  <si>
    <t>Одиниця вимірювання</t>
  </si>
  <si>
    <t>Непередбачені витрати (20%):</t>
  </si>
  <si>
    <t>Бюжет проєкту:</t>
  </si>
  <si>
    <t>Загальна вартість матеріалів/послуг :</t>
  </si>
  <si>
    <t>Розрахунок бюджету проєкту</t>
  </si>
  <si>
    <r>
      <t xml:space="preserve">5.3. У кожній групі проєкти поділяються на типи: великий та малий. 
Обсяг видатків на реалізацію проєктів розподіляється пропорційно між великими та малими проєктами у </t>
    </r>
    <r>
      <rPr>
        <b/>
        <sz val="14"/>
        <color rgb="FFFF0000"/>
        <rFont val="Times New Roman"/>
        <family val="1"/>
        <charset val="204"/>
      </rPr>
      <t>співвідношенні 50 % на 50 %.</t>
    </r>
    <r>
      <rPr>
        <b/>
        <sz val="14"/>
        <color theme="1"/>
        <rFont val="Times New Roman"/>
        <family val="1"/>
      </rPr>
      <t xml:space="preserve">
5.3.1. Граничний кошторис для реалізації </t>
    </r>
    <r>
      <rPr>
        <b/>
        <sz val="14"/>
        <rFont val="Times New Roman"/>
        <family val="1"/>
        <charset val="204"/>
      </rPr>
      <t>великого проєкту</t>
    </r>
    <r>
      <rPr>
        <b/>
        <sz val="14"/>
        <color theme="1"/>
        <rFont val="Times New Roman"/>
        <family val="1"/>
      </rPr>
      <t xml:space="preserve"> дорівнює або перевищує 
</t>
    </r>
    <r>
      <rPr>
        <b/>
        <sz val="14"/>
        <color rgb="FFFF0000"/>
        <rFont val="Times New Roman"/>
        <family val="1"/>
        <charset val="204"/>
      </rPr>
      <t xml:space="preserve">200 тис. грн, але не більше 1 000 тис. грн. </t>
    </r>
    <r>
      <rPr>
        <b/>
        <sz val="14"/>
        <color theme="1"/>
        <rFont val="Times New Roman"/>
        <family val="1"/>
      </rPr>
      <t xml:space="preserve">
5.3.2. Граничний кошторис для реалізації малого проєкту дорівнює або перевищує 
</t>
    </r>
    <r>
      <rPr>
        <b/>
        <sz val="14"/>
        <color rgb="FFFF0000"/>
        <rFont val="Times New Roman"/>
        <family val="1"/>
        <charset val="204"/>
      </rPr>
      <t>50 тис. грн, але не більше 200 тис. грн.</t>
    </r>
    <r>
      <rPr>
        <b/>
        <sz val="14"/>
        <color theme="1"/>
        <rFont val="Times New Roman"/>
        <family val="1"/>
      </rPr>
      <t xml:space="preserve">
5.4. Під час підготовки проєктів автори забезпечують резерв кошторису у 20 % від вартості. При цьому загальна сума кошторису з урахуванням резерву не повинна перевищувати граничні параметри фінансування, визначені у підпунктах 5.3.1, 5.3.2 Положення. </t>
    </r>
    <r>
      <rPr>
        <b/>
        <sz val="14"/>
        <color rgb="FFFF0000"/>
        <rFont val="Times New Roman"/>
        <family val="1"/>
        <charset val="204"/>
      </rPr>
      <t>(Після ознайомлення видаліть цей текст)</t>
    </r>
  </si>
  <si>
    <r>
      <t xml:space="preserve">Уважно заповнюйте поля Вид матеріалу/послуги, Необхідна кількість, Ціна за одиницю та загальна вартість.
Загальна вартість, непередбачені витрати та бюджет проєкту рахуються автоматично. Якщо вам не вистачає 20-и строк, просто додайте їх. 
Звертаємо Вашу увагу, якщо розрахунок бюджету має неправильну форму або ж невірно пораховано, проєкт повернеться на доопрацювання </t>
    </r>
    <r>
      <rPr>
        <b/>
        <sz val="14"/>
        <color theme="1"/>
        <rFont val="Times New Roman"/>
        <family val="1"/>
        <charset val="204"/>
      </rPr>
      <t>(Після ознайомлення видаліть цей текст)</t>
    </r>
  </si>
  <si>
    <t>Карусель "Диск" КО-4.07; (D=1,0;Н=1,2)</t>
  </si>
  <si>
    <t>Гойдалка на мет. стійках з жорсткою підвіскою та гумовим сидінням на ланцюгах КМ-4.05;  (1,7х3,2х2,1)</t>
  </si>
  <si>
    <t>Гойдалка на пружині "Ромашка" KP-4.03; (1,2х1,2х0,7)</t>
  </si>
  <si>
    <t>Ігровий комплекс, Н г.=1,2 IК-5.19; (5,6х2,0х3,0)</t>
  </si>
  <si>
    <t>Пісочниця PО-4.07; (2,4х1,2х0,33)</t>
  </si>
  <si>
    <t>Контейнер UМ-1.05; (0,3х0,3х0,6)</t>
  </si>
  <si>
    <t>Лавка на металевих ніжках SМ-2.11; (2,0х0,4х0,45)</t>
  </si>
  <si>
    <t>Гойдалка-балансир KB-4.04; (2,4х0,36х0,6)</t>
  </si>
  <si>
    <t>Дошка для малювання DS-3.07; (1,0х0,2х1,5)</t>
  </si>
  <si>
    <t>шт</t>
  </si>
  <si>
    <t>Дитячий майданчик в Сквері Металургів</t>
  </si>
</sst>
</file>

<file path=xl/styles.xml><?xml version="1.0" encoding="utf-8"?>
<styleSheet xmlns="http://schemas.openxmlformats.org/spreadsheetml/2006/main">
  <fonts count="11">
    <font>
      <sz val="11"/>
      <color theme="1"/>
      <name val="Calibri"/>
      <family val="2"/>
      <charset val="204"/>
      <scheme val="minor"/>
    </font>
    <font>
      <b/>
      <sz val="14"/>
      <color rgb="FFFF0000"/>
      <name val="Times New Roman"/>
      <family val="1"/>
    </font>
    <font>
      <b/>
      <sz val="14"/>
      <color theme="1"/>
      <name val="Times New Roman"/>
      <family val="1"/>
    </font>
    <font>
      <b/>
      <sz val="14"/>
      <color rgb="FF000000"/>
      <name val="Times New Roman"/>
      <family val="1"/>
    </font>
    <font>
      <b/>
      <sz val="100"/>
      <color rgb="FFFF0000"/>
      <name val="Times New Roman"/>
      <family val="1"/>
    </font>
    <font>
      <b/>
      <sz val="100"/>
      <color theme="1"/>
      <name val="Times New Roman"/>
      <family val="1"/>
    </font>
    <font>
      <b/>
      <sz val="14"/>
      <color rgb="FFFF0000"/>
      <name val="Times New Roman"/>
      <family val="1"/>
      <charset val="204"/>
    </font>
    <font>
      <b/>
      <sz val="14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b/>
      <i/>
      <sz val="14"/>
      <color rgb="FFFF0000"/>
      <name val="Times New Roman"/>
      <family val="1"/>
      <charset val="204"/>
    </font>
    <font>
      <b/>
      <i/>
      <sz val="14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thick">
        <color rgb="FFFF0000"/>
      </top>
      <bottom/>
      <diagonal/>
    </border>
    <border>
      <left/>
      <right/>
      <top style="thick">
        <color rgb="FFFF0000"/>
      </top>
      <bottom/>
      <diagonal/>
    </border>
    <border>
      <left/>
      <right/>
      <top style="thick">
        <color rgb="FFFF0000"/>
      </top>
      <bottom style="thin">
        <color indexed="64"/>
      </bottom>
      <diagonal/>
    </border>
    <border>
      <left/>
      <right style="thick">
        <color rgb="FFFF0000"/>
      </right>
      <top style="thick">
        <color rgb="FFFF0000"/>
      </top>
      <bottom/>
      <diagonal/>
    </border>
    <border>
      <left/>
      <right style="thick">
        <color rgb="FFFF0000"/>
      </right>
      <top/>
      <bottom/>
      <diagonal/>
    </border>
    <border>
      <left style="medium">
        <color indexed="64"/>
      </left>
      <right/>
      <top/>
      <bottom style="thick">
        <color rgb="FFFF0000"/>
      </bottom>
      <diagonal/>
    </border>
    <border>
      <left/>
      <right/>
      <top/>
      <bottom style="thick">
        <color rgb="FFFF0000"/>
      </bottom>
      <diagonal/>
    </border>
    <border>
      <left/>
      <right style="thick">
        <color rgb="FFFF0000"/>
      </right>
      <top/>
      <bottom style="thick">
        <color rgb="FFFF0000"/>
      </bottom>
      <diagonal/>
    </border>
    <border>
      <left style="medium">
        <color rgb="FFFF0000"/>
      </left>
      <right/>
      <top style="medium">
        <color rgb="FFFF0000"/>
      </top>
      <bottom/>
      <diagonal/>
    </border>
    <border>
      <left/>
      <right/>
      <top style="medium">
        <color rgb="FFFF0000"/>
      </top>
      <bottom/>
      <diagonal/>
    </border>
    <border>
      <left style="medium">
        <color rgb="FFFF0000"/>
      </left>
      <right/>
      <top/>
      <bottom/>
      <diagonal/>
    </border>
    <border>
      <left/>
      <right/>
      <top style="thick">
        <color rgb="FFFF0000"/>
      </top>
      <bottom style="thick">
        <color rgb="FFFF0000"/>
      </bottom>
      <diagonal/>
    </border>
    <border>
      <left/>
      <right style="thick">
        <color rgb="FFFF0000"/>
      </right>
      <top style="medium">
        <color rgb="FFFF0000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2" fillId="0" borderId="0" xfId="0" applyFont="1" applyFill="1"/>
    <xf numFmtId="0" fontId="3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2" fontId="2" fillId="0" borderId="1" xfId="0" applyNumberFormat="1" applyFont="1" applyFill="1" applyBorder="1" applyAlignment="1">
      <alignment horizontal="center" vertical="center"/>
    </xf>
    <xf numFmtId="0" fontId="2" fillId="0" borderId="0" xfId="0" applyFont="1" applyFill="1" applyBorder="1" applyAlignment="1">
      <alignment horizontal="center" vertical="center"/>
    </xf>
    <xf numFmtId="0" fontId="2" fillId="0" borderId="0" xfId="0" applyFont="1" applyFill="1" applyBorder="1" applyAlignment="1">
      <alignment horizontal="right" vertical="center"/>
    </xf>
    <xf numFmtId="0" fontId="2" fillId="0" borderId="2" xfId="0" applyFont="1" applyFill="1" applyBorder="1" applyAlignment="1">
      <alignment horizontal="right" vertical="center"/>
    </xf>
    <xf numFmtId="0" fontId="2" fillId="0" borderId="3" xfId="0" applyFont="1" applyFill="1" applyBorder="1" applyAlignment="1">
      <alignment horizontal="right" vertical="center"/>
    </xf>
    <xf numFmtId="0" fontId="2" fillId="0" borderId="4" xfId="0" applyFont="1" applyFill="1" applyBorder="1" applyAlignment="1">
      <alignment horizontal="right" vertical="center"/>
    </xf>
    <xf numFmtId="0" fontId="2" fillId="0" borderId="2" xfId="0" applyFont="1" applyFill="1" applyBorder="1" applyAlignment="1">
      <alignment horizontal="right" vertical="center" wrapText="1"/>
    </xf>
    <xf numFmtId="0" fontId="2" fillId="0" borderId="3" xfId="0" applyFont="1" applyFill="1" applyBorder="1" applyAlignment="1">
      <alignment horizontal="right" vertical="center" wrapText="1"/>
    </xf>
    <xf numFmtId="0" fontId="2" fillId="0" borderId="4" xfId="0" applyFont="1" applyFill="1" applyBorder="1" applyAlignment="1">
      <alignment horizontal="right" vertical="center" wrapText="1"/>
    </xf>
    <xf numFmtId="0" fontId="2" fillId="0" borderId="6" xfId="0" applyFont="1" applyFill="1" applyBorder="1" applyAlignment="1">
      <alignment horizontal="center" vertical="center" wrapText="1"/>
    </xf>
    <xf numFmtId="0" fontId="2" fillId="0" borderId="7" xfId="0" applyFont="1" applyFill="1" applyBorder="1" applyAlignment="1">
      <alignment horizontal="center" vertical="center" wrapText="1"/>
    </xf>
    <xf numFmtId="0" fontId="2" fillId="0" borderId="9" xfId="0" applyFont="1" applyFill="1" applyBorder="1" applyAlignment="1">
      <alignment horizontal="center" vertical="center" wrapText="1"/>
    </xf>
    <xf numFmtId="0" fontId="2" fillId="0" borderId="5" xfId="0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horizontal="center" vertical="center" wrapText="1"/>
    </xf>
    <xf numFmtId="0" fontId="2" fillId="0" borderId="10" xfId="0" applyFont="1" applyFill="1" applyBorder="1" applyAlignment="1">
      <alignment horizontal="center" vertical="center" wrapText="1"/>
    </xf>
    <xf numFmtId="0" fontId="2" fillId="0" borderId="11" xfId="0" applyFont="1" applyFill="1" applyBorder="1" applyAlignment="1">
      <alignment horizontal="center" vertical="center" wrapText="1"/>
    </xf>
    <xf numFmtId="0" fontId="2" fillId="0" borderId="12" xfId="0" applyFont="1" applyFill="1" applyBorder="1" applyAlignment="1">
      <alignment horizontal="center" vertical="center" wrapText="1"/>
    </xf>
    <xf numFmtId="0" fontId="2" fillId="0" borderId="13" xfId="0" applyFont="1" applyFill="1" applyBorder="1" applyAlignment="1">
      <alignment horizontal="center" vertical="center" wrapText="1"/>
    </xf>
    <xf numFmtId="0" fontId="2" fillId="0" borderId="17" xfId="0" applyFont="1" applyFill="1" applyBorder="1" applyAlignment="1">
      <alignment horizontal="center" vertical="center"/>
    </xf>
    <xf numFmtId="0" fontId="2" fillId="0" borderId="8" xfId="0" applyFont="1" applyFill="1" applyBorder="1" applyAlignment="1">
      <alignment horizontal="center"/>
    </xf>
    <xf numFmtId="0" fontId="4" fillId="0" borderId="14" xfId="0" applyFont="1" applyFill="1" applyBorder="1" applyAlignment="1">
      <alignment horizontal="center" vertical="center"/>
    </xf>
    <xf numFmtId="0" fontId="5" fillId="0" borderId="16" xfId="0" applyFont="1" applyFill="1" applyBorder="1" applyAlignment="1">
      <alignment horizontal="center" vertical="center"/>
    </xf>
    <xf numFmtId="0" fontId="4" fillId="0" borderId="18" xfId="0" applyFont="1" applyFill="1" applyBorder="1" applyAlignment="1">
      <alignment horizontal="center" vertical="center"/>
    </xf>
    <xf numFmtId="0" fontId="5" fillId="0" borderId="10" xfId="0" applyFont="1" applyFill="1" applyBorder="1" applyAlignment="1">
      <alignment horizontal="center" vertical="center"/>
    </xf>
    <xf numFmtId="0" fontId="5" fillId="0" borderId="13" xfId="0" applyFont="1" applyFill="1" applyBorder="1" applyAlignment="1">
      <alignment horizontal="center" vertical="center"/>
    </xf>
    <xf numFmtId="0" fontId="1" fillId="0" borderId="15" xfId="0" applyFont="1" applyFill="1" applyBorder="1" applyAlignment="1">
      <alignment horizontal="center" vertical="center" wrapText="1"/>
    </xf>
    <xf numFmtId="0" fontId="1" fillId="0" borderId="0" xfId="0" applyFont="1" applyFill="1" applyBorder="1" applyAlignment="1">
      <alignment horizontal="center" vertical="center" wrapText="1"/>
    </xf>
    <xf numFmtId="0" fontId="1" fillId="0" borderId="12" xfId="0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/>
    </xf>
    <xf numFmtId="0" fontId="2" fillId="0" borderId="3" xfId="0" applyFont="1" applyFill="1" applyBorder="1" applyAlignment="1">
      <alignment horizontal="center" vertical="center"/>
    </xf>
    <xf numFmtId="0" fontId="2" fillId="0" borderId="4" xfId="0" applyFont="1" applyFill="1" applyBorder="1" applyAlignment="1">
      <alignment horizontal="center" vertical="center"/>
    </xf>
    <xf numFmtId="0" fontId="9" fillId="0" borderId="2" xfId="0" applyFont="1" applyFill="1" applyBorder="1" applyAlignment="1">
      <alignment horizontal="center" vertical="center"/>
    </xf>
    <xf numFmtId="0" fontId="10" fillId="0" borderId="3" xfId="0" applyFont="1" applyFill="1" applyBorder="1" applyAlignment="1">
      <alignment horizontal="center" vertical="center"/>
    </xf>
    <xf numFmtId="0" fontId="10" fillId="0" borderId="4" xfId="0" applyFont="1" applyFill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2" fontId="2" fillId="0" borderId="1" xfId="0" applyNumberFormat="1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F36"/>
  <sheetViews>
    <sheetView tabSelected="1" zoomScale="75" zoomScaleNormal="75" workbookViewId="0">
      <selection activeCell="A21" sqref="A21:F21"/>
    </sheetView>
  </sheetViews>
  <sheetFormatPr defaultColWidth="9.109375" defaultRowHeight="17.399999999999999"/>
  <cols>
    <col min="1" max="1" width="5.88671875" style="1" customWidth="1"/>
    <col min="2" max="2" width="70" style="1" customWidth="1"/>
    <col min="3" max="3" width="14" style="1" customWidth="1"/>
    <col min="4" max="4" width="18" style="1" customWidth="1"/>
    <col min="5" max="5" width="17.109375" style="1" customWidth="1"/>
    <col min="6" max="6" width="17.6640625" style="1" customWidth="1"/>
    <col min="7" max="16384" width="9.109375" style="1"/>
  </cols>
  <sheetData>
    <row r="1" spans="1:6" ht="18" customHeight="1">
      <c r="A1" s="24" t="s">
        <v>5</v>
      </c>
      <c r="B1" s="29" t="s">
        <v>12</v>
      </c>
      <c r="C1" s="29"/>
      <c r="D1" s="29"/>
      <c r="E1" s="29"/>
      <c r="F1" s="26" t="s">
        <v>5</v>
      </c>
    </row>
    <row r="2" spans="1:6">
      <c r="A2" s="25"/>
      <c r="B2" s="30"/>
      <c r="C2" s="30"/>
      <c r="D2" s="30"/>
      <c r="E2" s="30"/>
      <c r="F2" s="27"/>
    </row>
    <row r="3" spans="1:6">
      <c r="A3" s="25"/>
      <c r="B3" s="30"/>
      <c r="C3" s="30"/>
      <c r="D3" s="30"/>
      <c r="E3" s="30"/>
      <c r="F3" s="27"/>
    </row>
    <row r="4" spans="1:6">
      <c r="A4" s="25"/>
      <c r="B4" s="30"/>
      <c r="C4" s="30"/>
      <c r="D4" s="30"/>
      <c r="E4" s="30"/>
      <c r="F4" s="27"/>
    </row>
    <row r="5" spans="1:6">
      <c r="A5" s="25"/>
      <c r="B5" s="30"/>
      <c r="C5" s="30"/>
      <c r="D5" s="30"/>
      <c r="E5" s="30"/>
      <c r="F5" s="27"/>
    </row>
    <row r="6" spans="1:6" ht="18" thickBot="1">
      <c r="A6" s="25"/>
      <c r="B6" s="31"/>
      <c r="C6" s="31"/>
      <c r="D6" s="31"/>
      <c r="E6" s="31"/>
      <c r="F6" s="28"/>
    </row>
    <row r="7" spans="1:6" ht="18.600000000000001" thickTop="1" thickBot="1">
      <c r="A7" s="22"/>
      <c r="B7" s="22"/>
      <c r="C7" s="22"/>
      <c r="D7" s="22"/>
      <c r="E7" s="22"/>
      <c r="F7" s="22"/>
    </row>
    <row r="8" spans="1:6" ht="18.75" customHeight="1" thickTop="1">
      <c r="A8" s="13" t="s">
        <v>11</v>
      </c>
      <c r="B8" s="14"/>
      <c r="C8" s="14"/>
      <c r="D8" s="14"/>
      <c r="E8" s="14"/>
      <c r="F8" s="15"/>
    </row>
    <row r="9" spans="1:6">
      <c r="A9" s="16"/>
      <c r="B9" s="17"/>
      <c r="C9" s="17"/>
      <c r="D9" s="17"/>
      <c r="E9" s="17"/>
      <c r="F9" s="18"/>
    </row>
    <row r="10" spans="1:6">
      <c r="A10" s="16"/>
      <c r="B10" s="17"/>
      <c r="C10" s="17"/>
      <c r="D10" s="17"/>
      <c r="E10" s="17"/>
      <c r="F10" s="18"/>
    </row>
    <row r="11" spans="1:6">
      <c r="A11" s="16"/>
      <c r="B11" s="17"/>
      <c r="C11" s="17"/>
      <c r="D11" s="17"/>
      <c r="E11" s="17"/>
      <c r="F11" s="18"/>
    </row>
    <row r="12" spans="1:6">
      <c r="A12" s="16"/>
      <c r="B12" s="17"/>
      <c r="C12" s="17"/>
      <c r="D12" s="17"/>
      <c r="E12" s="17"/>
      <c r="F12" s="18"/>
    </row>
    <row r="13" spans="1:6">
      <c r="A13" s="16"/>
      <c r="B13" s="17"/>
      <c r="C13" s="17"/>
      <c r="D13" s="17"/>
      <c r="E13" s="17"/>
      <c r="F13" s="18"/>
    </row>
    <row r="14" spans="1:6">
      <c r="A14" s="16"/>
      <c r="B14" s="17"/>
      <c r="C14" s="17"/>
      <c r="D14" s="17"/>
      <c r="E14" s="17"/>
      <c r="F14" s="18"/>
    </row>
    <row r="15" spans="1:6">
      <c r="A15" s="16"/>
      <c r="B15" s="17"/>
      <c r="C15" s="17"/>
      <c r="D15" s="17"/>
      <c r="E15" s="17"/>
      <c r="F15" s="18"/>
    </row>
    <row r="16" spans="1:6">
      <c r="A16" s="16"/>
      <c r="B16" s="17"/>
      <c r="C16" s="17"/>
      <c r="D16" s="17"/>
      <c r="E16" s="17"/>
      <c r="F16" s="18"/>
    </row>
    <row r="17" spans="1:6">
      <c r="A17" s="16"/>
      <c r="B17" s="17"/>
      <c r="C17" s="17"/>
      <c r="D17" s="17"/>
      <c r="E17" s="17"/>
      <c r="F17" s="18"/>
    </row>
    <row r="18" spans="1:6" ht="18" thickBot="1">
      <c r="A18" s="19"/>
      <c r="B18" s="20"/>
      <c r="C18" s="20"/>
      <c r="D18" s="20"/>
      <c r="E18" s="20"/>
      <c r="F18" s="21"/>
    </row>
    <row r="19" spans="1:6" ht="18" thickTop="1">
      <c r="A19" s="23"/>
      <c r="B19" s="23"/>
      <c r="C19" s="23"/>
      <c r="D19" s="23"/>
      <c r="E19" s="23"/>
      <c r="F19" s="23"/>
    </row>
    <row r="20" spans="1:6">
      <c r="A20" s="32" t="s">
        <v>10</v>
      </c>
      <c r="B20" s="33"/>
      <c r="C20" s="33"/>
      <c r="D20" s="33"/>
      <c r="E20" s="33"/>
      <c r="F20" s="34"/>
    </row>
    <row r="21" spans="1:6" ht="18">
      <c r="A21" s="35" t="s">
        <v>23</v>
      </c>
      <c r="B21" s="36"/>
      <c r="C21" s="36"/>
      <c r="D21" s="36"/>
      <c r="E21" s="36"/>
      <c r="F21" s="37"/>
    </row>
    <row r="22" spans="1:6" ht="34.799999999999997">
      <c r="A22" s="2" t="s">
        <v>0</v>
      </c>
      <c r="B22" s="3" t="s">
        <v>4</v>
      </c>
      <c r="C22" s="3" t="s">
        <v>2</v>
      </c>
      <c r="D22" s="3" t="s">
        <v>6</v>
      </c>
      <c r="E22" s="3" t="s">
        <v>1</v>
      </c>
      <c r="F22" s="3" t="s">
        <v>3</v>
      </c>
    </row>
    <row r="23" spans="1:6">
      <c r="A23" s="38">
        <v>1</v>
      </c>
      <c r="B23" s="38" t="s">
        <v>13</v>
      </c>
      <c r="C23" s="38">
        <v>1</v>
      </c>
      <c r="D23" s="3" t="s">
        <v>22</v>
      </c>
      <c r="E23" s="40">
        <v>19104</v>
      </c>
      <c r="F23" s="40">
        <v>19104</v>
      </c>
    </row>
    <row r="24" spans="1:6" ht="34.799999999999997">
      <c r="A24" s="39">
        <v>2</v>
      </c>
      <c r="B24" s="3" t="s">
        <v>14</v>
      </c>
      <c r="C24" s="39">
        <v>1</v>
      </c>
      <c r="D24" s="3" t="s">
        <v>22</v>
      </c>
      <c r="E24" s="40">
        <v>18144</v>
      </c>
      <c r="F24" s="40">
        <v>18144</v>
      </c>
    </row>
    <row r="25" spans="1:6">
      <c r="A25" s="38">
        <v>3</v>
      </c>
      <c r="B25" s="39" t="s">
        <v>15</v>
      </c>
      <c r="C25" s="39">
        <v>1</v>
      </c>
      <c r="D25" s="3" t="s">
        <v>22</v>
      </c>
      <c r="E25" s="40">
        <v>18777.599999999999</v>
      </c>
      <c r="F25" s="40">
        <v>18777.599999999999</v>
      </c>
    </row>
    <row r="26" spans="1:6">
      <c r="A26" s="39">
        <v>4</v>
      </c>
      <c r="B26" s="3" t="s">
        <v>16</v>
      </c>
      <c r="C26" s="39">
        <v>1</v>
      </c>
      <c r="D26" s="3" t="s">
        <v>22</v>
      </c>
      <c r="E26" s="40">
        <v>69120</v>
      </c>
      <c r="F26" s="40">
        <v>69120</v>
      </c>
    </row>
    <row r="27" spans="1:6">
      <c r="A27" s="38">
        <v>5</v>
      </c>
      <c r="B27" s="3" t="s">
        <v>17</v>
      </c>
      <c r="C27" s="39">
        <v>1</v>
      </c>
      <c r="D27" s="3" t="s">
        <v>22</v>
      </c>
      <c r="E27" s="40">
        <v>11344</v>
      </c>
      <c r="F27" s="40">
        <v>11344</v>
      </c>
    </row>
    <row r="28" spans="1:6">
      <c r="A28" s="39">
        <v>6</v>
      </c>
      <c r="B28" s="39" t="s">
        <v>18</v>
      </c>
      <c r="C28" s="39">
        <v>1</v>
      </c>
      <c r="D28" s="3" t="s">
        <v>22</v>
      </c>
      <c r="E28" s="40">
        <v>2620.8000000000002</v>
      </c>
      <c r="F28" s="40">
        <v>2620.8000000000002</v>
      </c>
    </row>
    <row r="29" spans="1:6">
      <c r="A29" s="38">
        <v>7</v>
      </c>
      <c r="B29" s="39" t="s">
        <v>19</v>
      </c>
      <c r="C29" s="39">
        <v>2</v>
      </c>
      <c r="D29" s="3" t="s">
        <v>22</v>
      </c>
      <c r="E29" s="40">
        <v>5792</v>
      </c>
      <c r="F29" s="40">
        <f>5792*2</f>
        <v>11584</v>
      </c>
    </row>
    <row r="30" spans="1:6">
      <c r="A30" s="38">
        <v>8</v>
      </c>
      <c r="B30" s="39" t="s">
        <v>20</v>
      </c>
      <c r="C30" s="39">
        <v>1</v>
      </c>
      <c r="D30" s="3" t="s">
        <v>22</v>
      </c>
      <c r="E30" s="40">
        <v>9408</v>
      </c>
      <c r="F30" s="40">
        <v>9408</v>
      </c>
    </row>
    <row r="31" spans="1:6">
      <c r="A31" s="38">
        <v>9</v>
      </c>
      <c r="B31" s="39" t="s">
        <v>21</v>
      </c>
      <c r="C31" s="39">
        <v>1</v>
      </c>
      <c r="D31" s="3" t="s">
        <v>22</v>
      </c>
      <c r="E31" s="40">
        <v>6240</v>
      </c>
      <c r="F31" s="40">
        <v>6240</v>
      </c>
    </row>
    <row r="32" spans="1:6">
      <c r="A32" s="7" t="s">
        <v>9</v>
      </c>
      <c r="B32" s="8"/>
      <c r="C32" s="8"/>
      <c r="D32" s="8"/>
      <c r="E32" s="9"/>
      <c r="F32" s="4">
        <f>SUM(F23:F31)</f>
        <v>166342.39999999999</v>
      </c>
    </row>
    <row r="33" spans="1:6" ht="19.5" customHeight="1">
      <c r="A33" s="10" t="s">
        <v>7</v>
      </c>
      <c r="B33" s="11"/>
      <c r="C33" s="11"/>
      <c r="D33" s="11"/>
      <c r="E33" s="12"/>
      <c r="F33" s="4">
        <f>F34-F32-0.2</f>
        <v>33268.079999999973</v>
      </c>
    </row>
    <row r="34" spans="1:6">
      <c r="A34" s="7" t="s">
        <v>8</v>
      </c>
      <c r="B34" s="8"/>
      <c r="C34" s="8"/>
      <c r="D34" s="8"/>
      <c r="E34" s="9"/>
      <c r="F34" s="4">
        <f>F32*1.2-0.2</f>
        <v>199610.67999999996</v>
      </c>
    </row>
    <row r="35" spans="1:6">
      <c r="A35" s="5"/>
      <c r="B35" s="6"/>
      <c r="C35" s="6"/>
      <c r="D35" s="6"/>
      <c r="E35" s="6"/>
      <c r="F35" s="5"/>
    </row>
    <row r="36" spans="1:6">
      <c r="A36" s="5"/>
      <c r="B36" s="6"/>
      <c r="C36" s="6"/>
      <c r="D36" s="6"/>
      <c r="E36" s="6"/>
      <c r="F36" s="5"/>
    </row>
  </sheetData>
  <mergeCells count="11">
    <mergeCell ref="A1:A6"/>
    <mergeCell ref="F1:F6"/>
    <mergeCell ref="B1:E6"/>
    <mergeCell ref="A20:F20"/>
    <mergeCell ref="A21:F21"/>
    <mergeCell ref="A32:E32"/>
    <mergeCell ref="A33:E33"/>
    <mergeCell ref="A34:E34"/>
    <mergeCell ref="A8:F18"/>
    <mergeCell ref="A7:F7"/>
    <mergeCell ref="A19:F19"/>
  </mergeCells>
  <pageMargins left="0.25" right="0.25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>SPecialiST RePack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Юлия</dc:creator>
  <cp:lastModifiedBy>Alina</cp:lastModifiedBy>
  <cp:lastPrinted>2016-09-24T18:37:54Z</cp:lastPrinted>
  <dcterms:created xsi:type="dcterms:W3CDTF">2016-09-21T11:18:44Z</dcterms:created>
  <dcterms:modified xsi:type="dcterms:W3CDTF">2020-06-16T18:06:05Z</dcterms:modified>
</cp:coreProperties>
</file>