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14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 s="1"/>
  <c r="G5" i="1" s="1"/>
  <c r="G7" i="1" s="1"/>
  <c r="G6" i="1" s="1"/>
  <c r="B4" i="1"/>
  <c r="F5" i="1" l="1"/>
  <c r="F7" i="1" s="1"/>
  <c r="F6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<sst xmlns="http://schemas.openxmlformats.org/spreadsheetml/2006/main" count="13" uniqueCount="13">
  <si>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</si>
  <si>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</si>
  <si>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</si>
  <si>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</si>
  <si>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</si>
  <si>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</si>
  <si>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</si>
  <si>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</si>
  <si>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</si>
  <si>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</si>
  <si>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Новенькі енергозберігаючі вікна обідньої зали СЗШ №63</t>
  </si>
  <si>
    <t>м2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</si>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</sst>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001/&#1056;&#1086;&#1079;&#1088;&#1072;&#1093;&#1091;&#1085;&#1086;&#1082;%20&#1073;&#1102;&#1076;&#1078;&#1077;&#1090;&#1091;%20&#1054;&#1041;&#1030;&#1044;&#1053;&#1071;%20&#1047;&#1040;&#1051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Вікна WDS 6S 61мм 088 (включаючи монтаж та демонтаж)</v>
          </cell>
          <cell r="D3">
            <v>2476.2600000000002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20" zoomScaleNormal="120" workbookViewId="0">
      <selection activeCell="K8" sqref="K8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7" width="14.28515625" style="1" customWidth="1"/>
    <col min="8" max="16384" width="9.140625" style="1"/>
  </cols>
  <sheetData>
    <row r="1" spans="1:7" x14ac:dyDescent="0.3">
      <c r="A1" s="8" t="s">
        <v>9</v>
      </c>
      <c r="B1" s="9"/>
      <c r="C1" s="9"/>
      <c r="D1" s="9"/>
      <c r="E1" s="9"/>
      <c r="F1" s="10"/>
    </row>
    <row r="2" spans="1:7" ht="19.5" x14ac:dyDescent="0.3">
      <c r="A2" s="11" t="s">
        <v>10</v>
      </c>
      <c r="B2" s="12"/>
      <c r="C2" s="12"/>
      <c r="D2" s="12"/>
      <c r="E2" s="12"/>
      <c r="F2" s="13"/>
    </row>
    <row r="3" spans="1:7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  <c r="G3" s="20" t="s">
        <v>12</v>
      </c>
    </row>
    <row r="4" spans="1:7" x14ac:dyDescent="0.3">
      <c r="A4" s="4">
        <v>1</v>
      </c>
      <c r="B4" s="4" t="str">
        <f>[1]Лист1!$B$3</f>
        <v>Вікна WDS 6S 61мм 088 (включаючи монтаж та демонтаж)</v>
      </c>
      <c r="C4" s="4">
        <v>60.64</v>
      </c>
      <c r="D4" s="4" t="s">
        <v>11</v>
      </c>
      <c r="E4" s="4">
        <f>[1]Лист1!$D$3</f>
        <v>2476.2600000000002</v>
      </c>
      <c r="F4" s="4">
        <v>120000</v>
      </c>
      <c r="G4" s="20">
        <f>C4*E4</f>
        <v>150160.40640000001</v>
      </c>
    </row>
    <row r="5" spans="1:7" x14ac:dyDescent="0.3">
      <c r="A5" s="14" t="s">
        <v>8</v>
      </c>
      <c r="B5" s="15"/>
      <c r="C5" s="15"/>
      <c r="D5" s="15"/>
      <c r="E5" s="16"/>
      <c r="F5" s="5">
        <f>SUM(F4:F4)</f>
        <v>120000</v>
      </c>
      <c r="G5" s="20">
        <f>G4</f>
        <v>150160.40640000001</v>
      </c>
    </row>
    <row r="6" spans="1:7" ht="19.5" customHeight="1" x14ac:dyDescent="0.3">
      <c r="A6" s="17" t="s">
        <v>6</v>
      </c>
      <c r="B6" s="18"/>
      <c r="C6" s="18"/>
      <c r="D6" s="18"/>
      <c r="E6" s="19"/>
      <c r="F6" s="5">
        <f>F7-F5</f>
        <v>24000</v>
      </c>
      <c r="G6" s="20">
        <f>G7-G5</f>
        <v>30032.081279999984</v>
      </c>
    </row>
    <row r="7" spans="1:7" x14ac:dyDescent="0.3">
      <c r="A7" s="14" t="s">
        <v>7</v>
      </c>
      <c r="B7" s="15"/>
      <c r="C7" s="15"/>
      <c r="D7" s="15"/>
      <c r="E7" s="16"/>
      <c r="F7" s="5">
        <f>F5*1.2</f>
        <v>144000</v>
      </c>
      <c r="G7" s="20">
        <f>G5*1.2</f>
        <v>180192.48767999999</v>
      </c>
    </row>
    <row r="8" spans="1:7" x14ac:dyDescent="0.3">
      <c r="A8" s="6"/>
      <c r="B8" s="7"/>
      <c r="C8" s="7"/>
      <c r="D8" s="7"/>
      <c r="E8" s="7"/>
      <c r="F8" s="6"/>
    </row>
    <row r="9" spans="1:7" x14ac:dyDescent="0.3">
      <c r="A9" s="6"/>
      <c r="B9" s="7"/>
      <c r="C9" s="7"/>
      <c r="D9" s="7"/>
      <c r="E9" s="7"/>
      <c r="F9" s="6"/>
    </row>
  </sheetData>
  <mergeCells count="5">
    <mergeCell ref="A5:E5"/>
    <mergeCell ref="A6:E6"/>
    <mergeCell ref="A7:E7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2020-06-24T13:03:04Z</dcterms:modified>
</cp:coreProperties>
</file>