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оект №324\Бюджет\"/>
    </mc:Choice>
  </mc:AlternateContent>
  <bookViews>
    <workbookView xWindow="0" yWindow="0" windowWidth="28800" windowHeight="124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F70" i="1" s="1"/>
  <c r="F69" i="1" s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5" i="1"/>
</calcChain>
</file>

<file path=xl/sharedStrings.xml><?xml version="1.0" encoding="utf-8"?>
<sst xmlns="http://schemas.openxmlformats.org/spreadsheetml/2006/main" count="140" uniqueCount="79">
  <si>
    <t>№ 
п/п</t>
  </si>
  <si>
    <t>Вартість, грн.</t>
  </si>
  <si>
    <t>Вид матеріалу / послуги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</si>
  <si>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</si>
  <si>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</si>
  <si>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</si>
  <si>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</si>
  <si>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Кабель мультимедийный HDMI to HDMI 1.0m</t>
  </si>
  <si>
    <t>шт.</t>
  </si>
  <si>
    <t>Кабель INFOCORD 3C2V-2x0,5</t>
  </si>
  <si>
    <t>Коннектор RG-59</t>
  </si>
  <si>
    <t>Кронштейн VOGELS W50080 Black (W50080)</t>
  </si>
  <si>
    <t>Комплект Logitech Wireless Desktop MK270 (920-004518)</t>
  </si>
  <si>
    <t>Ноутбук Lenovo IdeaPad L340-17 Gaming (81LL00AKRA)</t>
  </si>
  <si>
    <t>Маршрутизатор Archer A6</t>
  </si>
  <si>
    <t>Кронштейн для проектора BRATECK PRB-2G</t>
  </si>
  <si>
    <t>Проектор Optoma X343e</t>
  </si>
  <si>
    <t>Кріпильний комплект для кронштейна проектора BRATECK PRB-2G</t>
  </si>
  <si>
    <t>Проекційний екран ATRIA MW-AV-120</t>
  </si>
  <si>
    <t>Кріпильний комплект для проекционного екрану ATRIA MW-AV-120</t>
  </si>
  <si>
    <t>Кабель мультимедійний HDMI to HDMI 20.0m</t>
  </si>
  <si>
    <t>Кріпильний комплект для монтажу кабеля</t>
  </si>
  <si>
    <t>Інформаційний дисплей LCD iiyama LE5540UHS-B1</t>
  </si>
  <si>
    <t>Кріпильний комплект для кронштейну VOGELS W50080</t>
  </si>
  <si>
    <t>Розгалужувач Cablexpert HDMI v. 1.4 на 4 порта (DSP-4PH4-02)</t>
  </si>
  <si>
    <t>Кабель мультимедійний HDMI to HDMI 2.0m</t>
  </si>
  <si>
    <t>Кабель мультимедійний HDMI to HDMI 5.0m</t>
  </si>
  <si>
    <t>Відеокамера DH-HAC-HDW1200RP</t>
  </si>
  <si>
    <t>Кріпильний комплект для відеокамери DH-HAC-HDW1200RP</t>
  </si>
  <si>
    <t>Коннектор живлення</t>
  </si>
  <si>
    <t>Блок живлення MEAN WELL LPV-100</t>
  </si>
  <si>
    <t>Подовжувач для микрофону</t>
  </si>
  <si>
    <t>Тканинні ролети блек-аут</t>
  </si>
  <si>
    <t>Фотоаппарат CANON EOS 80D Kit 18-135 mm f/3.5-5.6 IS USM</t>
  </si>
  <si>
    <t>Штатив Benro T-600EX для фотоаппарату</t>
  </si>
  <si>
    <t>Карта пам’яті KINGSTON SDXC Canvas React Plus 64GB UHS-II U3 V90 Class 10 (MLPR2/64GB)</t>
  </si>
  <si>
    <t>Акустична система SVEN MC-20 (00460191)</t>
  </si>
  <si>
    <t>Радіосистема мікрофонная SHURE BLX24ESM58</t>
  </si>
  <si>
    <t>Кабель SKGA 202</t>
  </si>
  <si>
    <t>Стійка для акустичної системи SOUNDKING SKDB009</t>
  </si>
  <si>
    <t>Мікшер ALTO PROFESSIONAL LIVE 802</t>
  </si>
  <si>
    <t>Роз'єм  XLR SKCA113</t>
  </si>
  <si>
    <t>Роз'єм  XLR SKCA114</t>
  </si>
  <si>
    <t>Роз'єм NYS 201</t>
  </si>
  <si>
    <t>Мікрофон SHURE SM58SE</t>
  </si>
  <si>
    <t>Система галерейної підвіски  Click Rail PRO</t>
  </si>
  <si>
    <t>Трибуна</t>
  </si>
  <si>
    <t>Ширма мобільна</t>
  </si>
  <si>
    <t>Стіл білий С180 WHITE</t>
  </si>
  <si>
    <t xml:space="preserve">Стілець </t>
  </si>
  <si>
    <t>Кулер для води Cooper&amp;Hunter CH-V115B</t>
  </si>
  <si>
    <t>Поточний ремонт лекціоної зали</t>
  </si>
  <si>
    <t>Мольберт тринога художня розкладна ТМ-1У</t>
  </si>
  <si>
    <t>Дообладнання технічних систем охорони</t>
  </si>
  <si>
    <t xml:space="preserve">Інформаційний стенд з внутрішнім підсвічуванням </t>
  </si>
  <si>
    <t>Ламінатор Agent LM-A4 200 2-в-1 - AT210039</t>
  </si>
  <si>
    <t>Принтер струменевий EPSON L1800 (C11CD82402) для друкування афіш</t>
  </si>
  <si>
    <t>Сканер Fujitsu ScanSnap SV600</t>
  </si>
  <si>
    <t>Коркова дошка для розміщення афіш 150х200</t>
  </si>
  <si>
    <t>Стіл білий С120 WHITE</t>
  </si>
  <si>
    <t>АРТ-простір на Воскресенській</t>
  </si>
  <si>
    <t>Необ. Кільк</t>
  </si>
  <si>
    <t>Од. вим.</t>
  </si>
  <si>
    <t>Ціна за один., грн</t>
  </si>
  <si>
    <t>Відеокамера PANASONIC HC-X1000EE</t>
  </si>
  <si>
    <t>Карта пам'яті SANDISK SDHC Extreme Pro 32GB UHS-II U3 Class 10 (SDSDXPK-032G-GN4IN)</t>
  </si>
  <si>
    <t>Комплект Benro KH-25+ A48TDS4 штатив та монопод</t>
  </si>
  <si>
    <t>Фотопапір PrintPro 180g/m2, A3, 100 л. (PGE180100A3)</t>
  </si>
  <si>
    <t>Папір А3 500 л, 80 г/м2 Xerox Performer</t>
  </si>
  <si>
    <t>Фліпчарт магнітний мобільний 70*100 см.</t>
  </si>
  <si>
    <t>Маршрутизатор Mikrotik RB4011IGS+RM</t>
  </si>
  <si>
    <t>Комплект AVCom AVC707 передавач і приймач HDMI сигналу через IP</t>
  </si>
  <si>
    <t>Кручена пара UTP CU внутрішній 4*2*0,51 Atcom Premium</t>
  </si>
  <si>
    <t>м.</t>
  </si>
  <si>
    <t xml:space="preserve"> </t>
  </si>
  <si>
    <t>Стійка мікрофонна SKDD007</t>
  </si>
  <si>
    <t>Інформаційно-виставкові конструкції для розміщення плакатів</t>
  </si>
  <si>
    <t>вказанний</t>
  </si>
  <si>
    <t>перевірка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</si>
</sst>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₴&quot;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zoomScale="120" zoomScaleNormal="120" workbookViewId="0">
      <selection activeCell="G75" sqref="G75"/>
    </sheetView>
  </sheetViews>
  <sheetFormatPr defaultColWidth="9.140625" defaultRowHeight="18.75" x14ac:dyDescent="0.25"/>
  <cols>
    <col min="1" max="1" width="5.85546875" style="4" customWidth="1"/>
    <col min="2" max="2" width="49.7109375" style="15" customWidth="1"/>
    <col min="3" max="3" width="8.7109375" style="4" customWidth="1"/>
    <col min="4" max="4" width="8.42578125" style="4" customWidth="1"/>
    <col min="5" max="5" width="18.7109375" style="16" customWidth="1"/>
    <col min="6" max="6" width="16.85546875" style="28" customWidth="1"/>
    <col min="7" max="7" width="9.140625" style="16"/>
    <col min="8" max="8" width="20.7109375" style="4" customWidth="1"/>
    <col min="9" max="16384" width="9.140625" style="4"/>
  </cols>
  <sheetData>
    <row r="1" spans="1:6" ht="18" customHeight="1" thickTop="1" x14ac:dyDescent="0.25">
      <c r="A1" s="3"/>
      <c r="B1" s="3"/>
      <c r="C1" s="3"/>
      <c r="D1" s="3"/>
      <c r="E1" s="3"/>
      <c r="F1" s="3"/>
    </row>
    <row r="2" spans="1:6" ht="18.75" customHeight="1" x14ac:dyDescent="0.25">
      <c r="A2" s="5" t="s">
        <v>6</v>
      </c>
      <c r="B2" s="6"/>
      <c r="C2" s="6"/>
      <c r="D2" s="6"/>
      <c r="E2" s="6"/>
      <c r="F2" s="7"/>
    </row>
    <row r="3" spans="1:6" ht="18.75" customHeight="1" x14ac:dyDescent="0.25">
      <c r="A3" s="8" t="s">
        <v>60</v>
      </c>
      <c r="B3" s="6"/>
      <c r="C3" s="6"/>
      <c r="D3" s="6"/>
      <c r="E3" s="6"/>
      <c r="F3" s="7"/>
    </row>
    <row r="4" spans="1:6" ht="57" customHeight="1" x14ac:dyDescent="0.25">
      <c r="A4" s="9" t="s">
        <v>0</v>
      </c>
      <c r="B4" s="12" t="s">
        <v>2</v>
      </c>
      <c r="C4" s="10" t="s">
        <v>61</v>
      </c>
      <c r="D4" s="10" t="s">
        <v>62</v>
      </c>
      <c r="E4" s="17" t="s">
        <v>63</v>
      </c>
      <c r="F4" s="26" t="s">
        <v>1</v>
      </c>
    </row>
    <row r="5" spans="1:6" ht="18.75" customHeight="1" x14ac:dyDescent="0.25">
      <c r="A5" s="2">
        <v>1</v>
      </c>
      <c r="B5" s="1" t="s">
        <v>16</v>
      </c>
      <c r="C5" s="2">
        <v>1</v>
      </c>
      <c r="D5" s="2" t="s">
        <v>8</v>
      </c>
      <c r="E5" s="18">
        <v>12150</v>
      </c>
      <c r="F5" s="25">
        <f>E5*C5</f>
        <v>12150</v>
      </c>
    </row>
    <row r="6" spans="1:6" ht="19.5" customHeight="1" x14ac:dyDescent="0.25">
      <c r="A6" s="2">
        <v>2</v>
      </c>
      <c r="B6" s="1" t="s">
        <v>15</v>
      </c>
      <c r="C6" s="2">
        <v>1</v>
      </c>
      <c r="D6" s="2" t="s">
        <v>8</v>
      </c>
      <c r="E6" s="18">
        <v>607</v>
      </c>
      <c r="F6" s="25">
        <f t="shared" ref="F6:F67" si="0">E6*C6</f>
        <v>607</v>
      </c>
    </row>
    <row r="7" spans="1:6" ht="28.5" customHeight="1" x14ac:dyDescent="0.25">
      <c r="A7" s="2">
        <v>3</v>
      </c>
      <c r="B7" s="1" t="s">
        <v>17</v>
      </c>
      <c r="C7" s="2">
        <v>1</v>
      </c>
      <c r="D7" s="2" t="s">
        <v>8</v>
      </c>
      <c r="E7" s="18">
        <v>450</v>
      </c>
      <c r="F7" s="25">
        <f t="shared" si="0"/>
        <v>450</v>
      </c>
    </row>
    <row r="8" spans="1:6" ht="18.75" customHeight="1" x14ac:dyDescent="0.25">
      <c r="A8" s="2">
        <v>4</v>
      </c>
      <c r="B8" s="1" t="s">
        <v>18</v>
      </c>
      <c r="C8" s="2">
        <v>1</v>
      </c>
      <c r="D8" s="2" t="s">
        <v>8</v>
      </c>
      <c r="E8" s="18">
        <v>3930</v>
      </c>
      <c r="F8" s="25">
        <f t="shared" si="0"/>
        <v>3930</v>
      </c>
    </row>
    <row r="9" spans="1:6" ht="28.5" customHeight="1" x14ac:dyDescent="0.25">
      <c r="A9" s="2">
        <v>5</v>
      </c>
      <c r="B9" s="1" t="s">
        <v>19</v>
      </c>
      <c r="C9" s="2">
        <v>1</v>
      </c>
      <c r="D9" s="2" t="s">
        <v>8</v>
      </c>
      <c r="E9" s="18">
        <v>450</v>
      </c>
      <c r="F9" s="25">
        <f t="shared" si="0"/>
        <v>450</v>
      </c>
    </row>
    <row r="10" spans="1:6" x14ac:dyDescent="0.25">
      <c r="A10" s="2">
        <v>6</v>
      </c>
      <c r="B10" s="1" t="s">
        <v>14</v>
      </c>
      <c r="C10" s="2">
        <v>1</v>
      </c>
      <c r="D10" s="2" t="s">
        <v>8</v>
      </c>
      <c r="E10" s="18">
        <v>1376</v>
      </c>
      <c r="F10" s="25">
        <f t="shared" si="0"/>
        <v>1376</v>
      </c>
    </row>
    <row r="11" spans="1:6" x14ac:dyDescent="0.25">
      <c r="A11" s="2">
        <v>7</v>
      </c>
      <c r="B11" s="1" t="s">
        <v>70</v>
      </c>
      <c r="C11" s="2">
        <v>1</v>
      </c>
      <c r="D11" s="2" t="s">
        <v>8</v>
      </c>
      <c r="E11" s="18">
        <v>5710</v>
      </c>
      <c r="F11" s="25">
        <f t="shared" si="0"/>
        <v>5710</v>
      </c>
    </row>
    <row r="12" spans="1:6" ht="27" customHeight="1" x14ac:dyDescent="0.25">
      <c r="A12" s="2">
        <v>8</v>
      </c>
      <c r="B12" s="1" t="s">
        <v>13</v>
      </c>
      <c r="C12" s="2">
        <v>3</v>
      </c>
      <c r="D12" s="2" t="s">
        <v>8</v>
      </c>
      <c r="E12" s="18">
        <v>22100</v>
      </c>
      <c r="F12" s="25">
        <f t="shared" si="0"/>
        <v>66300</v>
      </c>
    </row>
    <row r="13" spans="1:6" ht="27.75" customHeight="1" x14ac:dyDescent="0.25">
      <c r="A13" s="2">
        <v>9</v>
      </c>
      <c r="B13" s="1" t="s">
        <v>12</v>
      </c>
      <c r="C13" s="2">
        <v>1</v>
      </c>
      <c r="D13" s="2" t="s">
        <v>8</v>
      </c>
      <c r="E13" s="18">
        <v>722</v>
      </c>
      <c r="F13" s="25">
        <f t="shared" si="0"/>
        <v>722</v>
      </c>
    </row>
    <row r="14" spans="1:6" ht="23.25" customHeight="1" x14ac:dyDescent="0.25">
      <c r="A14" s="2">
        <v>10</v>
      </c>
      <c r="B14" s="1" t="s">
        <v>20</v>
      </c>
      <c r="C14" s="2">
        <v>2</v>
      </c>
      <c r="D14" s="2" t="s">
        <v>8</v>
      </c>
      <c r="E14" s="18">
        <v>692</v>
      </c>
      <c r="F14" s="25">
        <f t="shared" si="0"/>
        <v>1384</v>
      </c>
    </row>
    <row r="15" spans="1:6" ht="21.75" customHeight="1" x14ac:dyDescent="0.25">
      <c r="A15" s="2">
        <v>11</v>
      </c>
      <c r="B15" s="1" t="s">
        <v>21</v>
      </c>
      <c r="C15" s="2">
        <v>4</v>
      </c>
      <c r="D15" s="2" t="s">
        <v>8</v>
      </c>
      <c r="E15" s="18">
        <v>160</v>
      </c>
      <c r="F15" s="25">
        <f t="shared" si="0"/>
        <v>640</v>
      </c>
    </row>
    <row r="16" spans="1:6" ht="21" customHeight="1" x14ac:dyDescent="0.25">
      <c r="A16" s="2">
        <v>12</v>
      </c>
      <c r="B16" s="1" t="s">
        <v>22</v>
      </c>
      <c r="C16" s="2">
        <v>4</v>
      </c>
      <c r="D16" s="2" t="s">
        <v>8</v>
      </c>
      <c r="E16" s="18">
        <v>28600</v>
      </c>
      <c r="F16" s="25">
        <f t="shared" si="0"/>
        <v>114400</v>
      </c>
    </row>
    <row r="17" spans="1:6" ht="21.75" customHeight="1" x14ac:dyDescent="0.25">
      <c r="A17" s="2">
        <v>13</v>
      </c>
      <c r="B17" s="1" t="s">
        <v>11</v>
      </c>
      <c r="C17" s="2">
        <v>4</v>
      </c>
      <c r="D17" s="2" t="s">
        <v>8</v>
      </c>
      <c r="E17" s="18">
        <v>1599</v>
      </c>
      <c r="F17" s="25">
        <f t="shared" si="0"/>
        <v>6396</v>
      </c>
    </row>
    <row r="18" spans="1:6" ht="27.75" customHeight="1" x14ac:dyDescent="0.25">
      <c r="A18" s="2">
        <v>14</v>
      </c>
      <c r="B18" s="1" t="s">
        <v>23</v>
      </c>
      <c r="C18" s="2">
        <v>4</v>
      </c>
      <c r="D18" s="2" t="s">
        <v>8</v>
      </c>
      <c r="E18" s="18">
        <v>750</v>
      </c>
      <c r="F18" s="25">
        <f t="shared" si="0"/>
        <v>3000</v>
      </c>
    </row>
    <row r="19" spans="1:6" ht="30" x14ac:dyDescent="0.25">
      <c r="A19" s="2">
        <v>15</v>
      </c>
      <c r="B19" s="1" t="s">
        <v>24</v>
      </c>
      <c r="C19" s="2">
        <v>1</v>
      </c>
      <c r="D19" s="2" t="s">
        <v>8</v>
      </c>
      <c r="E19" s="18">
        <v>1398</v>
      </c>
      <c r="F19" s="25">
        <f t="shared" si="0"/>
        <v>1398</v>
      </c>
    </row>
    <row r="20" spans="1:6" x14ac:dyDescent="0.25">
      <c r="A20" s="2">
        <v>16</v>
      </c>
      <c r="B20" s="1" t="s">
        <v>25</v>
      </c>
      <c r="C20" s="2">
        <v>2</v>
      </c>
      <c r="D20" s="2" t="s">
        <v>8</v>
      </c>
      <c r="E20" s="18">
        <v>74</v>
      </c>
      <c r="F20" s="25">
        <f t="shared" si="0"/>
        <v>148</v>
      </c>
    </row>
    <row r="21" spans="1:6" x14ac:dyDescent="0.25">
      <c r="A21" s="2">
        <v>17</v>
      </c>
      <c r="B21" s="1" t="s">
        <v>26</v>
      </c>
      <c r="C21" s="2">
        <v>2</v>
      </c>
      <c r="D21" s="2" t="s">
        <v>8</v>
      </c>
      <c r="E21" s="18">
        <v>195</v>
      </c>
      <c r="F21" s="25">
        <f t="shared" si="0"/>
        <v>390</v>
      </c>
    </row>
    <row r="22" spans="1:6" x14ac:dyDescent="0.25">
      <c r="A22" s="2">
        <v>18</v>
      </c>
      <c r="B22" s="1" t="s">
        <v>7</v>
      </c>
      <c r="C22" s="2">
        <v>3</v>
      </c>
      <c r="D22" s="2" t="s">
        <v>8</v>
      </c>
      <c r="E22" s="18">
        <v>50</v>
      </c>
      <c r="F22" s="25">
        <f t="shared" si="0"/>
        <v>150</v>
      </c>
    </row>
    <row r="23" spans="1:6" ht="27.75" customHeight="1" x14ac:dyDescent="0.25">
      <c r="A23" s="2">
        <v>19</v>
      </c>
      <c r="B23" s="1" t="s">
        <v>71</v>
      </c>
      <c r="C23" s="2">
        <v>2</v>
      </c>
      <c r="D23" s="2" t="s">
        <v>8</v>
      </c>
      <c r="E23" s="18">
        <v>4288</v>
      </c>
      <c r="F23" s="25">
        <f t="shared" si="0"/>
        <v>8576</v>
      </c>
    </row>
    <row r="24" spans="1:6" ht="29.25" customHeight="1" x14ac:dyDescent="0.25">
      <c r="A24" s="2">
        <v>20</v>
      </c>
      <c r="B24" s="1" t="s">
        <v>72</v>
      </c>
      <c r="C24" s="2">
        <v>100</v>
      </c>
      <c r="D24" s="2" t="s">
        <v>73</v>
      </c>
      <c r="E24" s="18">
        <v>7.5</v>
      </c>
      <c r="F24" s="25">
        <f t="shared" si="0"/>
        <v>750</v>
      </c>
    </row>
    <row r="25" spans="1:6" x14ac:dyDescent="0.25">
      <c r="A25" s="2">
        <v>21</v>
      </c>
      <c r="B25" s="1" t="s">
        <v>27</v>
      </c>
      <c r="C25" s="2">
        <v>4</v>
      </c>
      <c r="D25" s="2" t="s">
        <v>8</v>
      </c>
      <c r="E25" s="18">
        <v>660</v>
      </c>
      <c r="F25" s="25">
        <f t="shared" si="0"/>
        <v>2640</v>
      </c>
    </row>
    <row r="26" spans="1:6" ht="30" x14ac:dyDescent="0.25">
      <c r="A26" s="2">
        <v>22</v>
      </c>
      <c r="B26" s="1" t="s">
        <v>28</v>
      </c>
      <c r="C26" s="2">
        <v>4</v>
      </c>
      <c r="D26" s="2" t="s">
        <v>8</v>
      </c>
      <c r="E26" s="18">
        <v>600</v>
      </c>
      <c r="F26" s="25">
        <f t="shared" si="0"/>
        <v>2400</v>
      </c>
    </row>
    <row r="27" spans="1:6" x14ac:dyDescent="0.25">
      <c r="A27" s="2">
        <v>23</v>
      </c>
      <c r="B27" s="1" t="s">
        <v>9</v>
      </c>
      <c r="C27" s="2">
        <v>330</v>
      </c>
      <c r="D27" s="2" t="s">
        <v>73</v>
      </c>
      <c r="E27" s="18">
        <v>12.5</v>
      </c>
      <c r="F27" s="25">
        <f t="shared" si="0"/>
        <v>4125</v>
      </c>
    </row>
    <row r="28" spans="1:6" x14ac:dyDescent="0.25">
      <c r="A28" s="2">
        <v>24</v>
      </c>
      <c r="B28" s="1" t="s">
        <v>10</v>
      </c>
      <c r="C28" s="2">
        <v>8</v>
      </c>
      <c r="D28" s="2" t="s">
        <v>8</v>
      </c>
      <c r="E28" s="18">
        <v>26</v>
      </c>
      <c r="F28" s="25">
        <f t="shared" si="0"/>
        <v>208</v>
      </c>
    </row>
    <row r="29" spans="1:6" x14ac:dyDescent="0.25">
      <c r="A29" s="2">
        <v>25</v>
      </c>
      <c r="B29" s="1" t="s">
        <v>29</v>
      </c>
      <c r="C29" s="2">
        <v>4</v>
      </c>
      <c r="D29" s="2" t="s">
        <v>8</v>
      </c>
      <c r="E29" s="18">
        <v>26</v>
      </c>
      <c r="F29" s="25">
        <f t="shared" si="0"/>
        <v>104</v>
      </c>
    </row>
    <row r="30" spans="1:6" x14ac:dyDescent="0.25">
      <c r="A30" s="2">
        <v>26</v>
      </c>
      <c r="B30" s="1" t="s">
        <v>30</v>
      </c>
      <c r="C30" s="2">
        <v>1</v>
      </c>
      <c r="D30" s="2" t="s">
        <v>8</v>
      </c>
      <c r="E30" s="18">
        <v>636</v>
      </c>
      <c r="F30" s="25">
        <f t="shared" si="0"/>
        <v>636</v>
      </c>
    </row>
    <row r="31" spans="1:6" x14ac:dyDescent="0.25">
      <c r="A31" s="2">
        <v>27</v>
      </c>
      <c r="B31" s="1" t="s">
        <v>31</v>
      </c>
      <c r="C31" s="2">
        <v>1</v>
      </c>
      <c r="D31" s="2" t="s">
        <v>8</v>
      </c>
      <c r="E31" s="18">
        <v>1080</v>
      </c>
      <c r="F31" s="25">
        <f t="shared" si="0"/>
        <v>1080</v>
      </c>
    </row>
    <row r="32" spans="1:6" x14ac:dyDescent="0.25">
      <c r="A32" s="2">
        <v>28</v>
      </c>
      <c r="B32" s="1" t="s">
        <v>32</v>
      </c>
      <c r="C32" s="2">
        <v>7</v>
      </c>
      <c r="D32" s="2" t="s">
        <v>8</v>
      </c>
      <c r="E32" s="18">
        <v>1270</v>
      </c>
      <c r="F32" s="25">
        <f t="shared" si="0"/>
        <v>8890</v>
      </c>
    </row>
    <row r="33" spans="1:6" ht="20.25" customHeight="1" x14ac:dyDescent="0.25">
      <c r="A33" s="2">
        <v>29</v>
      </c>
      <c r="B33" s="1" t="s">
        <v>37</v>
      </c>
      <c r="C33" s="2">
        <v>1</v>
      </c>
      <c r="D33" s="2" t="s">
        <v>8</v>
      </c>
      <c r="E33" s="18">
        <v>11400</v>
      </c>
      <c r="F33" s="25">
        <f t="shared" si="0"/>
        <v>11400</v>
      </c>
    </row>
    <row r="34" spans="1:6" ht="28.5" customHeight="1" x14ac:dyDescent="0.25">
      <c r="A34" s="2">
        <v>30</v>
      </c>
      <c r="B34" s="1" t="s">
        <v>39</v>
      </c>
      <c r="C34" s="2">
        <v>2</v>
      </c>
      <c r="D34" s="2" t="s">
        <v>8</v>
      </c>
      <c r="E34" s="18">
        <v>933</v>
      </c>
      <c r="F34" s="25">
        <f t="shared" si="0"/>
        <v>1866</v>
      </c>
    </row>
    <row r="35" spans="1:6" x14ac:dyDescent="0.25">
      <c r="A35" s="2">
        <v>31</v>
      </c>
      <c r="B35" s="1" t="s">
        <v>40</v>
      </c>
      <c r="C35" s="2">
        <v>1</v>
      </c>
      <c r="D35" s="2" t="s">
        <v>8</v>
      </c>
      <c r="E35" s="18">
        <v>8538</v>
      </c>
      <c r="F35" s="25">
        <f t="shared" si="0"/>
        <v>8538</v>
      </c>
    </row>
    <row r="36" spans="1:6" ht="18.75" customHeight="1" x14ac:dyDescent="0.25">
      <c r="A36" s="2">
        <v>32</v>
      </c>
      <c r="B36" s="1" t="s">
        <v>41</v>
      </c>
      <c r="C36" s="2">
        <v>2</v>
      </c>
      <c r="D36" s="2" t="s">
        <v>8</v>
      </c>
      <c r="E36" s="18">
        <v>40</v>
      </c>
      <c r="F36" s="25">
        <f t="shared" si="0"/>
        <v>80</v>
      </c>
    </row>
    <row r="37" spans="1:6" x14ac:dyDescent="0.25">
      <c r="A37" s="2">
        <v>33</v>
      </c>
      <c r="B37" s="1" t="s">
        <v>42</v>
      </c>
      <c r="C37" s="2">
        <v>2</v>
      </c>
      <c r="D37" s="2" t="s">
        <v>8</v>
      </c>
      <c r="E37" s="18">
        <v>30</v>
      </c>
      <c r="F37" s="25">
        <f t="shared" si="0"/>
        <v>60</v>
      </c>
    </row>
    <row r="38" spans="1:6" x14ac:dyDescent="0.25">
      <c r="A38" s="2">
        <v>34</v>
      </c>
      <c r="B38" s="1" t="s">
        <v>43</v>
      </c>
      <c r="C38" s="2">
        <v>4</v>
      </c>
      <c r="D38" s="2" t="s">
        <v>8</v>
      </c>
      <c r="E38" s="18">
        <v>28</v>
      </c>
      <c r="F38" s="25">
        <f t="shared" si="0"/>
        <v>112</v>
      </c>
    </row>
    <row r="39" spans="1:6" x14ac:dyDescent="0.25">
      <c r="A39" s="2">
        <v>35</v>
      </c>
      <c r="B39" s="1" t="s">
        <v>38</v>
      </c>
      <c r="C39" s="2">
        <v>100</v>
      </c>
      <c r="D39" s="2" t="s">
        <v>8</v>
      </c>
      <c r="E39" s="18">
        <v>21</v>
      </c>
      <c r="F39" s="25">
        <f t="shared" si="0"/>
        <v>2100</v>
      </c>
    </row>
    <row r="40" spans="1:6" x14ac:dyDescent="0.25">
      <c r="A40" s="2">
        <v>36</v>
      </c>
      <c r="B40" s="1" t="s">
        <v>44</v>
      </c>
      <c r="C40" s="2">
        <v>2</v>
      </c>
      <c r="D40" s="2" t="s">
        <v>8</v>
      </c>
      <c r="E40" s="18">
        <v>4102</v>
      </c>
      <c r="F40" s="25">
        <f t="shared" si="0"/>
        <v>8204</v>
      </c>
    </row>
    <row r="41" spans="1:6" x14ac:dyDescent="0.25">
      <c r="A41" s="2">
        <v>37</v>
      </c>
      <c r="B41" s="1" t="s">
        <v>75</v>
      </c>
      <c r="C41" s="2">
        <v>2</v>
      </c>
      <c r="D41" s="2" t="s">
        <v>8</v>
      </c>
      <c r="E41" s="18">
        <v>750</v>
      </c>
      <c r="F41" s="25">
        <f t="shared" si="0"/>
        <v>1500</v>
      </c>
    </row>
    <row r="42" spans="1:6" x14ac:dyDescent="0.25">
      <c r="A42" s="2">
        <v>38</v>
      </c>
      <c r="B42" s="1" t="s">
        <v>45</v>
      </c>
      <c r="C42" s="2">
        <v>1</v>
      </c>
      <c r="D42" s="2" t="s">
        <v>8</v>
      </c>
      <c r="E42" s="18">
        <v>20833.400000000001</v>
      </c>
      <c r="F42" s="25">
        <f t="shared" si="0"/>
        <v>20833.400000000001</v>
      </c>
    </row>
    <row r="43" spans="1:6" ht="19.5" customHeight="1" x14ac:dyDescent="0.25">
      <c r="A43" s="2">
        <v>39</v>
      </c>
      <c r="B43" s="1" t="s">
        <v>46</v>
      </c>
      <c r="C43" s="2">
        <v>1</v>
      </c>
      <c r="D43" s="2" t="s">
        <v>8</v>
      </c>
      <c r="E43" s="18">
        <v>6546</v>
      </c>
      <c r="F43" s="25">
        <f t="shared" si="0"/>
        <v>6546</v>
      </c>
    </row>
    <row r="44" spans="1:6" x14ac:dyDescent="0.25">
      <c r="A44" s="2">
        <v>40</v>
      </c>
      <c r="B44" s="1" t="s">
        <v>47</v>
      </c>
      <c r="C44" s="2">
        <v>10</v>
      </c>
      <c r="D44" s="2" t="s">
        <v>8</v>
      </c>
      <c r="E44" s="18">
        <v>6670</v>
      </c>
      <c r="F44" s="25">
        <f t="shared" si="0"/>
        <v>66700</v>
      </c>
    </row>
    <row r="45" spans="1:6" x14ac:dyDescent="0.25">
      <c r="A45" s="2">
        <v>41</v>
      </c>
      <c r="B45" s="1" t="s">
        <v>48</v>
      </c>
      <c r="C45" s="2">
        <v>1</v>
      </c>
      <c r="D45" s="2" t="s">
        <v>8</v>
      </c>
      <c r="E45" s="18">
        <v>2334</v>
      </c>
      <c r="F45" s="25">
        <f t="shared" si="0"/>
        <v>2334</v>
      </c>
    </row>
    <row r="46" spans="1:6" x14ac:dyDescent="0.25">
      <c r="A46" s="2">
        <v>42</v>
      </c>
      <c r="B46" s="1" t="s">
        <v>59</v>
      </c>
      <c r="C46" s="2">
        <v>1</v>
      </c>
      <c r="D46" s="2" t="s">
        <v>8</v>
      </c>
      <c r="E46" s="18">
        <v>1923</v>
      </c>
      <c r="F46" s="25">
        <f t="shared" si="0"/>
        <v>1923</v>
      </c>
    </row>
    <row r="47" spans="1:6" x14ac:dyDescent="0.25">
      <c r="A47" s="2">
        <v>43</v>
      </c>
      <c r="B47" s="1" t="s">
        <v>49</v>
      </c>
      <c r="C47" s="2">
        <v>6</v>
      </c>
      <c r="D47" s="2" t="s">
        <v>8</v>
      </c>
      <c r="E47" s="18">
        <v>495</v>
      </c>
      <c r="F47" s="25">
        <f t="shared" si="0"/>
        <v>2970</v>
      </c>
    </row>
    <row r="48" spans="1:6" x14ac:dyDescent="0.25">
      <c r="A48" s="2">
        <v>44</v>
      </c>
      <c r="B48" s="1" t="s">
        <v>50</v>
      </c>
      <c r="C48" s="2">
        <v>1</v>
      </c>
      <c r="D48" s="2" t="s">
        <v>8</v>
      </c>
      <c r="E48" s="18">
        <v>4998</v>
      </c>
      <c r="F48" s="25">
        <f t="shared" si="0"/>
        <v>4998</v>
      </c>
    </row>
    <row r="49" spans="1:6" x14ac:dyDescent="0.25">
      <c r="A49" s="2">
        <v>45</v>
      </c>
      <c r="B49" s="1" t="s">
        <v>51</v>
      </c>
      <c r="C49" s="2">
        <v>1</v>
      </c>
      <c r="D49" s="2" t="s">
        <v>8</v>
      </c>
      <c r="E49" s="18">
        <v>201169</v>
      </c>
      <c r="F49" s="25">
        <f t="shared" si="0"/>
        <v>201169</v>
      </c>
    </row>
    <row r="50" spans="1:6" x14ac:dyDescent="0.25">
      <c r="A50" s="2">
        <v>46</v>
      </c>
      <c r="B50" s="1" t="s">
        <v>53</v>
      </c>
      <c r="C50" s="2">
        <v>1</v>
      </c>
      <c r="D50" s="2" t="s">
        <v>8</v>
      </c>
      <c r="E50" s="18">
        <v>5422.75</v>
      </c>
      <c r="F50" s="25">
        <f t="shared" si="0"/>
        <v>5422.75</v>
      </c>
    </row>
    <row r="51" spans="1:6" ht="20.25" customHeight="1" x14ac:dyDescent="0.25">
      <c r="A51" s="2">
        <v>47</v>
      </c>
      <c r="B51" s="1" t="s">
        <v>54</v>
      </c>
      <c r="C51" s="2">
        <v>1</v>
      </c>
      <c r="D51" s="2" t="s">
        <v>8</v>
      </c>
      <c r="E51" s="18">
        <v>21505</v>
      </c>
      <c r="F51" s="25">
        <f t="shared" si="0"/>
        <v>21505</v>
      </c>
    </row>
    <row r="52" spans="1:6" ht="20.25" customHeight="1" x14ac:dyDescent="0.25">
      <c r="A52" s="2">
        <v>48</v>
      </c>
      <c r="B52" s="1" t="s">
        <v>55</v>
      </c>
      <c r="C52" s="2">
        <v>1</v>
      </c>
      <c r="D52" s="2" t="s">
        <v>8</v>
      </c>
      <c r="E52" s="18">
        <v>1352</v>
      </c>
      <c r="F52" s="25">
        <f t="shared" si="0"/>
        <v>1352</v>
      </c>
    </row>
    <row r="53" spans="1:6" ht="30" x14ac:dyDescent="0.25">
      <c r="A53" s="2">
        <v>49</v>
      </c>
      <c r="B53" s="1" t="s">
        <v>56</v>
      </c>
      <c r="C53" s="2">
        <v>1</v>
      </c>
      <c r="D53" s="2" t="s">
        <v>8</v>
      </c>
      <c r="E53" s="18">
        <v>19866</v>
      </c>
      <c r="F53" s="25">
        <f t="shared" si="0"/>
        <v>19866</v>
      </c>
    </row>
    <row r="54" spans="1:6" ht="16.5" customHeight="1" x14ac:dyDescent="0.25">
      <c r="A54" s="2">
        <v>50</v>
      </c>
      <c r="B54" s="1" t="s">
        <v>67</v>
      </c>
      <c r="C54" s="2">
        <v>3</v>
      </c>
      <c r="D54" s="2" t="s">
        <v>8</v>
      </c>
      <c r="E54" s="18">
        <v>409</v>
      </c>
      <c r="F54" s="25">
        <f t="shared" si="0"/>
        <v>1227</v>
      </c>
    </row>
    <row r="55" spans="1:6" x14ac:dyDescent="0.25">
      <c r="A55" s="2">
        <v>51</v>
      </c>
      <c r="B55" s="1" t="s">
        <v>68</v>
      </c>
      <c r="C55" s="2">
        <v>5</v>
      </c>
      <c r="D55" s="2" t="s">
        <v>8</v>
      </c>
      <c r="E55" s="18">
        <v>202</v>
      </c>
      <c r="F55" s="25">
        <f t="shared" si="0"/>
        <v>1010</v>
      </c>
    </row>
    <row r="56" spans="1:6" x14ac:dyDescent="0.25">
      <c r="A56" s="2">
        <v>52</v>
      </c>
      <c r="B56" s="13" t="s">
        <v>64</v>
      </c>
      <c r="C56" s="2">
        <v>1</v>
      </c>
      <c r="D56" s="2" t="s">
        <v>8</v>
      </c>
      <c r="E56" s="18">
        <v>44499</v>
      </c>
      <c r="F56" s="25">
        <f t="shared" si="0"/>
        <v>44499</v>
      </c>
    </row>
    <row r="57" spans="1:6" ht="27" customHeight="1" x14ac:dyDescent="0.25">
      <c r="A57" s="2">
        <v>53</v>
      </c>
      <c r="B57" s="1" t="s">
        <v>65</v>
      </c>
      <c r="C57" s="2">
        <v>1</v>
      </c>
      <c r="D57" s="2" t="s">
        <v>8</v>
      </c>
      <c r="E57" s="18">
        <v>1351</v>
      </c>
      <c r="F57" s="25">
        <f t="shared" si="0"/>
        <v>1351</v>
      </c>
    </row>
    <row r="58" spans="1:6" ht="28.5" customHeight="1" x14ac:dyDescent="0.25">
      <c r="A58" s="2">
        <v>54</v>
      </c>
      <c r="B58" s="1" t="s">
        <v>66</v>
      </c>
      <c r="C58" s="2">
        <v>1</v>
      </c>
      <c r="D58" s="2" t="s">
        <v>8</v>
      </c>
      <c r="E58" s="18">
        <v>10220</v>
      </c>
      <c r="F58" s="25">
        <f t="shared" si="0"/>
        <v>10220</v>
      </c>
    </row>
    <row r="59" spans="1:6" x14ac:dyDescent="0.25">
      <c r="A59" s="2">
        <v>55</v>
      </c>
      <c r="B59" s="1" t="s">
        <v>57</v>
      </c>
      <c r="C59" s="2">
        <v>1</v>
      </c>
      <c r="D59" s="2" t="s">
        <v>8</v>
      </c>
      <c r="E59" s="18">
        <v>36781</v>
      </c>
      <c r="F59" s="25">
        <f t="shared" si="0"/>
        <v>36781</v>
      </c>
    </row>
    <row r="60" spans="1:6" ht="19.5" customHeight="1" x14ac:dyDescent="0.25">
      <c r="A60" s="2">
        <v>56</v>
      </c>
      <c r="B60" s="1" t="s">
        <v>69</v>
      </c>
      <c r="C60" s="2">
        <v>3</v>
      </c>
      <c r="D60" s="2" t="s">
        <v>8</v>
      </c>
      <c r="E60" s="18">
        <v>2992</v>
      </c>
      <c r="F60" s="25">
        <f t="shared" si="0"/>
        <v>8976</v>
      </c>
    </row>
    <row r="61" spans="1:6" x14ac:dyDescent="0.25">
      <c r="A61" s="2">
        <v>57</v>
      </c>
      <c r="B61" s="1" t="s">
        <v>58</v>
      </c>
      <c r="C61" s="2">
        <v>10</v>
      </c>
      <c r="D61" s="2" t="s">
        <v>8</v>
      </c>
      <c r="E61" s="18">
        <v>1128</v>
      </c>
      <c r="F61" s="25">
        <f t="shared" si="0"/>
        <v>11280</v>
      </c>
    </row>
    <row r="62" spans="1:6" ht="30" x14ac:dyDescent="0.25">
      <c r="A62" s="2">
        <v>58</v>
      </c>
      <c r="B62" s="1" t="s">
        <v>33</v>
      </c>
      <c r="C62" s="2">
        <v>1</v>
      </c>
      <c r="D62" s="2" t="s">
        <v>8</v>
      </c>
      <c r="E62" s="18">
        <v>30699</v>
      </c>
      <c r="F62" s="25">
        <f t="shared" si="0"/>
        <v>30699</v>
      </c>
    </row>
    <row r="63" spans="1:6" x14ac:dyDescent="0.25">
      <c r="A63" s="2">
        <v>59</v>
      </c>
      <c r="B63" s="1" t="s">
        <v>34</v>
      </c>
      <c r="C63" s="2">
        <v>1</v>
      </c>
      <c r="D63" s="2" t="s">
        <v>8</v>
      </c>
      <c r="E63" s="18">
        <v>1064</v>
      </c>
      <c r="F63" s="25">
        <f t="shared" si="0"/>
        <v>1064</v>
      </c>
    </row>
    <row r="64" spans="1:6" ht="15.75" customHeight="1" x14ac:dyDescent="0.25">
      <c r="A64" s="2">
        <v>60</v>
      </c>
      <c r="B64" s="1" t="s">
        <v>35</v>
      </c>
      <c r="C64" s="2">
        <v>1</v>
      </c>
      <c r="D64" s="2" t="s">
        <v>8</v>
      </c>
      <c r="E64" s="18">
        <v>1779</v>
      </c>
      <c r="F64" s="25">
        <f t="shared" si="0"/>
        <v>1779</v>
      </c>
    </row>
    <row r="65" spans="1:8" ht="22.5" customHeight="1" x14ac:dyDescent="0.25">
      <c r="A65" s="2">
        <v>61</v>
      </c>
      <c r="B65" s="1" t="s">
        <v>52</v>
      </c>
      <c r="C65" s="2">
        <v>20</v>
      </c>
      <c r="D65" s="2" t="s">
        <v>8</v>
      </c>
      <c r="E65" s="18">
        <v>659</v>
      </c>
      <c r="F65" s="25">
        <f t="shared" si="0"/>
        <v>13180</v>
      </c>
    </row>
    <row r="66" spans="1:8" x14ac:dyDescent="0.25">
      <c r="A66" s="2">
        <v>62</v>
      </c>
      <c r="B66" s="1" t="s">
        <v>36</v>
      </c>
      <c r="C66" s="2">
        <v>1</v>
      </c>
      <c r="D66" s="2" t="s">
        <v>8</v>
      </c>
      <c r="E66" s="18">
        <v>4799</v>
      </c>
      <c r="F66" s="25">
        <f t="shared" si="0"/>
        <v>4799</v>
      </c>
    </row>
    <row r="67" spans="1:8" ht="30" x14ac:dyDescent="0.25">
      <c r="A67" s="2">
        <v>63</v>
      </c>
      <c r="B67" s="1" t="s">
        <v>76</v>
      </c>
      <c r="C67" s="2">
        <v>60</v>
      </c>
      <c r="D67" s="2" t="s">
        <v>73</v>
      </c>
      <c r="E67" s="18">
        <v>2960</v>
      </c>
      <c r="F67" s="25">
        <f t="shared" si="0"/>
        <v>177600</v>
      </c>
    </row>
    <row r="68" spans="1:8" x14ac:dyDescent="0.25">
      <c r="A68" s="20" t="s">
        <v>5</v>
      </c>
      <c r="B68" s="21"/>
      <c r="C68" s="21"/>
      <c r="D68" s="21"/>
      <c r="E68" s="22"/>
      <c r="F68" s="25">
        <f>SUM(F5:F67)</f>
        <v>982954.15</v>
      </c>
    </row>
    <row r="69" spans="1:8" x14ac:dyDescent="0.25">
      <c r="A69" s="20" t="s">
        <v>3</v>
      </c>
      <c r="B69" s="21"/>
      <c r="C69" s="21"/>
      <c r="D69" s="21"/>
      <c r="E69" s="22"/>
      <c r="F69" s="25">
        <f>F70-F68</f>
        <v>196590.82999999996</v>
      </c>
    </row>
    <row r="70" spans="1:8" x14ac:dyDescent="0.25">
      <c r="A70" s="20" t="s">
        <v>4</v>
      </c>
      <c r="B70" s="21"/>
      <c r="C70" s="21"/>
      <c r="D70" s="21"/>
      <c r="E70" s="22"/>
      <c r="F70" s="25">
        <f>F68*1.2</f>
        <v>1179544.98</v>
      </c>
      <c r="H70" s="16">
        <v>994232</v>
      </c>
    </row>
    <row r="71" spans="1:8" x14ac:dyDescent="0.25">
      <c r="A71" s="23"/>
      <c r="B71" s="23"/>
      <c r="C71" s="23"/>
      <c r="D71" s="23"/>
      <c r="E71" s="24"/>
      <c r="F71" s="27" t="s">
        <v>78</v>
      </c>
      <c r="H71" s="4" t="s">
        <v>77</v>
      </c>
    </row>
    <row r="72" spans="1:8" x14ac:dyDescent="0.25">
      <c r="A72" s="11"/>
      <c r="B72" s="14"/>
      <c r="C72" s="11"/>
      <c r="D72" s="11"/>
      <c r="E72" s="19"/>
      <c r="F72" s="27"/>
    </row>
    <row r="78" spans="1:8" x14ac:dyDescent="0.25">
      <c r="E78" s="16" t="s">
        <v>74</v>
      </c>
    </row>
  </sheetData>
  <mergeCells count="6">
    <mergeCell ref="A1:F1"/>
    <mergeCell ref="A70:E70"/>
    <mergeCell ref="A2:F2"/>
    <mergeCell ref="A3:F3"/>
    <mergeCell ref="A68:E68"/>
    <mergeCell ref="A69:E6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2020-06-12T13:08:27Z</cp:lastPrinted>
  <dcterms:created xsi:type="dcterms:W3CDTF">2016-09-21T11:18:44Z</dcterms:created>
  <dcterms:modified xsi:type="dcterms:W3CDTF">2020-06-15T11:17:41Z</dcterms:modified>
</cp:coreProperties>
</file>