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AppData\Local\Temp\Rar$DIa0.206\"/>
    </mc:Choice>
  </mc:AlternateContent>
  <bookViews>
    <workbookView xWindow="0" yWindow="0" windowWidth="28800" windowHeight="12030"/>
  </bookViews>
  <sheets>
    <sheet name="Лист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4" i="1" l="1"/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 l="1"/>
  <c r="E22" i="1" s="1"/>
</calcChain>
</file>

<file path=xl/sharedStrings.xml><?xml version="1.0" encoding="utf-8"?>
<sst xmlns="http://schemas.openxmlformats.org/spreadsheetml/2006/main" count="28" uniqueCount="28">
  <si>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</si>
  <si>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</si>
  <si>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</si>
  <si>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</si>
  <si>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</si>
  <si>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Hikvision Камера обзорная 4 Mp</t>
  </si>
  <si>
    <t>Hikvision Камера номерная</t>
  </si>
  <si>
    <t>Жесткий диск 4Tb SATA3 7200rpm 64Mb винч. (шт.)</t>
  </si>
  <si>
    <t xml:space="preserve">Комплект 4-портовый неуправляемый POE коммутатор + усиленный БП
4 портов PoE, 1порт Uplink(100Мбит), передача данных 100Mбит на порт , Выходная мощность на каждый порт  12W </t>
  </si>
  <si>
    <t xml:space="preserve">Комплект 8-портовый неуправляемый POE коммутатор + усиленный БП
8 портов PoE, 1порт Uplink(100Мбит), передача данных 100Mбит на порт , Выходная мощность на каждый порт  12W </t>
  </si>
  <si>
    <t>Кабель оптоволок
4 волокна одномодовые,  на стальной проволоке диам. 1,6 мм</t>
  </si>
  <si>
    <t>Силовой ВВГ 2*1,5 кабель (м.)</t>
  </si>
  <si>
    <t>УЗЕЛ-Бокс-простой с наполнением</t>
  </si>
  <si>
    <t>Кронштейн для установки камеры на столб</t>
  </si>
  <si>
    <t>КОМПЛЕКТ Медиаконвертеров под SFP модуль + SFP модуль + оптические аксессуары (две стороны)</t>
  </si>
  <si>
    <t>Коробка монтажная 85х85  (шт.)</t>
  </si>
  <si>
    <t>Сталька-трос (кг)</t>
  </si>
  <si>
    <t>Монтажный комплект (шт.)</t>
  </si>
  <si>
    <t xml:space="preserve">Накладные/транспортные расходы </t>
  </si>
  <si>
    <t>Итого за пуско-наладочные работы и настройку программного обеспечения</t>
  </si>
  <si>
    <t>Спайка оптики</t>
  </si>
  <si>
    <t>Всього:</t>
  </si>
  <si>
    <t>Непередбачені витрати:</t>
  </si>
  <si>
    <t>Взагалом:</t>
  </si>
  <si>
    <t>монтаж и установка оборудования</t>
  </si>
  <si>
    <r>
      <t xml:space="preserve">Витая пара уличная UTP (м) - не экран., черный, </t>
    </r>
    <r>
      <rPr>
        <sz val="11"/>
        <rFont val="Calibri"/>
        <family val="2"/>
        <charset val="204"/>
        <scheme val="minor"/>
      </rPr>
      <t>уличный</t>
    </r>
  </si>
  <si>
    <t xml:space="preserve">Кошорис проекту встановлення відеокамер </t>
  </si>
  <si>
    <t>Перевірка: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</si>
</sst>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.0\ _г_р_н_._-;\-* #,##0.0\ _г_р_н_._-;_-* &quot;-&quot;?\ _г_р_н_._-;_-@_-"/>
    <numFmt numFmtId="167" formatCode="_-* #,##0.00\ _г_р_н_._-;\-* #,##0.00\ _г_р_н_._-;_-* \-??\ _г_р_н_._-;_-@_-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b/>
      <sz val="10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0" fontId="4" fillId="0" borderId="0" xfId="0" applyFont="1"/>
    <xf numFmtId="0" fontId="4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65" fontId="8" fillId="0" borderId="1" xfId="0" applyNumberFormat="1" applyFont="1" applyBorder="1" applyAlignment="1">
      <alignment horizontal="center" vertical="center"/>
    </xf>
    <xf numFmtId="167" fontId="8" fillId="0" borderId="1" xfId="0" applyNumberFormat="1" applyFont="1" applyBorder="1" applyAlignment="1">
      <alignment horizontal="center" vertical="center"/>
    </xf>
    <xf numFmtId="2" fontId="8" fillId="0" borderId="1" xfId="1" applyNumberFormat="1" applyFont="1" applyFill="1" applyBorder="1" applyAlignment="1" applyProtection="1">
      <alignment horizontal="center" vertical="center"/>
    </xf>
    <xf numFmtId="0" fontId="7" fillId="0" borderId="0" xfId="0" applyFont="1"/>
    <xf numFmtId="0" fontId="9" fillId="3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43" fontId="6" fillId="0" borderId="0" xfId="0" applyNumberFormat="1" applyFont="1"/>
    <xf numFmtId="2" fontId="8" fillId="0" borderId="1" xfId="0" applyNumberFormat="1" applyFont="1" applyBorder="1" applyAlignment="1">
      <alignment horizontal="center" vertical="center"/>
    </xf>
    <xf numFmtId="43" fontId="4" fillId="0" borderId="0" xfId="0" applyNumberFormat="1" applyFont="1"/>
    <xf numFmtId="2" fontId="8" fillId="0" borderId="4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2" fontId="5" fillId="0" borderId="1" xfId="0" applyNumberFormat="1" applyFont="1" applyBorder="1" applyAlignment="1">
      <alignment horizontal="left" vertical="center" wrapText="1"/>
    </xf>
    <xf numFmtId="2" fontId="3" fillId="0" borderId="1" xfId="0" applyNumberFormat="1" applyFont="1" applyBorder="1"/>
    <xf numFmtId="2" fontId="10" fillId="4" borderId="1" xfId="0" applyNumberFormat="1" applyFont="1" applyFill="1" applyBorder="1"/>
    <xf numFmtId="2" fontId="3" fillId="5" borderId="1" xfId="0" applyNumberFormat="1" applyFont="1" applyFill="1" applyBorder="1"/>
    <xf numFmtId="0" fontId="4" fillId="4" borderId="2" xfId="0" applyFont="1" applyFill="1" applyBorder="1" applyAlignment="1">
      <alignment horizontal="right" vertical="center"/>
    </xf>
    <xf numFmtId="0" fontId="4" fillId="4" borderId="3" xfId="0" applyFont="1" applyFill="1" applyBorder="1" applyAlignment="1">
      <alignment horizontal="right" vertical="center"/>
    </xf>
    <xf numFmtId="0" fontId="4" fillId="4" borderId="4" xfId="0" applyFont="1" applyFill="1" applyBorder="1" applyAlignment="1">
      <alignment horizontal="right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topLeftCell="A13" zoomScale="120" zoomScaleNormal="120" workbookViewId="0">
      <selection activeCell="K27" sqref="K27"/>
    </sheetView>
  </sheetViews>
  <sheetFormatPr defaultColWidth="9.140625" defaultRowHeight="15" x14ac:dyDescent="0.25"/>
  <cols>
    <col min="1" max="1" width="5.85546875" style="5" customWidth="1"/>
    <col min="2" max="2" width="64.28515625" style="5" customWidth="1"/>
    <col min="3" max="3" width="14" style="11" customWidth="1"/>
    <col min="4" max="4" width="13.85546875" style="11" customWidth="1"/>
    <col min="5" max="5" width="16.42578125" style="11" customWidth="1"/>
    <col min="6" max="6" width="13.85546875" style="5" bestFit="1" customWidth="1"/>
    <col min="7" max="16384" width="9.140625" style="5"/>
  </cols>
  <sheetData>
    <row r="1" spans="1:6" s="2" customFormat="1" x14ac:dyDescent="0.25">
      <c r="A1" s="1"/>
      <c r="B1" s="17" t="s">
        <v>26</v>
      </c>
      <c r="C1" s="18"/>
      <c r="D1" s="18"/>
      <c r="E1" s="19"/>
    </row>
    <row r="2" spans="1:6" s="2" customFormat="1" ht="30" x14ac:dyDescent="0.25">
      <c r="A2" s="3" t="s">
        <v>0</v>
      </c>
      <c r="B2" s="4" t="s">
        <v>4</v>
      </c>
      <c r="C2" s="12" t="s">
        <v>2</v>
      </c>
      <c r="D2" s="12" t="s">
        <v>1</v>
      </c>
      <c r="E2" s="13" t="s">
        <v>3</v>
      </c>
    </row>
    <row r="3" spans="1:6" x14ac:dyDescent="0.25">
      <c r="A3" s="6">
        <v>1</v>
      </c>
      <c r="B3" s="25" t="s">
        <v>5</v>
      </c>
      <c r="C3" s="8">
        <v>11</v>
      </c>
      <c r="D3" s="23">
        <v>4545</v>
      </c>
      <c r="E3" s="9">
        <f t="shared" ref="E3:E20" si="0">D3*C3</f>
        <v>49995</v>
      </c>
      <c r="F3" s="20"/>
    </row>
    <row r="4" spans="1:6" x14ac:dyDescent="0.25">
      <c r="A4" s="7">
        <v>2</v>
      </c>
      <c r="B4" s="25" t="s">
        <v>6</v>
      </c>
      <c r="C4" s="8">
        <v>1</v>
      </c>
      <c r="D4" s="23">
        <v>15680</v>
      </c>
      <c r="E4" s="9">
        <f t="shared" si="0"/>
        <v>15680</v>
      </c>
      <c r="F4" s="20"/>
    </row>
    <row r="5" spans="1:6" x14ac:dyDescent="0.25">
      <c r="A5" s="6">
        <v>3</v>
      </c>
      <c r="B5" s="26" t="s">
        <v>7</v>
      </c>
      <c r="C5" s="8">
        <v>1</v>
      </c>
      <c r="D5" s="23">
        <v>2320</v>
      </c>
      <c r="E5" s="9">
        <f t="shared" si="0"/>
        <v>2320</v>
      </c>
      <c r="F5" s="20"/>
    </row>
    <row r="6" spans="1:6" ht="60" x14ac:dyDescent="0.25">
      <c r="A6" s="7">
        <v>4</v>
      </c>
      <c r="B6" s="26" t="s">
        <v>8</v>
      </c>
      <c r="C6" s="8">
        <v>3</v>
      </c>
      <c r="D6" s="23">
        <v>1586</v>
      </c>
      <c r="E6" s="9">
        <f t="shared" si="0"/>
        <v>4758</v>
      </c>
      <c r="F6" s="20"/>
    </row>
    <row r="7" spans="1:6" ht="60" x14ac:dyDescent="0.25">
      <c r="A7" s="6">
        <v>5</v>
      </c>
      <c r="B7" s="26" t="s">
        <v>9</v>
      </c>
      <c r="C7" s="8">
        <v>1</v>
      </c>
      <c r="D7" s="23">
        <v>3172</v>
      </c>
      <c r="E7" s="9">
        <f t="shared" si="0"/>
        <v>3172</v>
      </c>
      <c r="F7" s="20"/>
    </row>
    <row r="8" spans="1:6" ht="30" x14ac:dyDescent="0.25">
      <c r="A8" s="7">
        <v>6</v>
      </c>
      <c r="B8" s="25" t="s">
        <v>10</v>
      </c>
      <c r="C8" s="8">
        <v>300</v>
      </c>
      <c r="D8" s="23">
        <v>8</v>
      </c>
      <c r="E8" s="9">
        <f t="shared" si="0"/>
        <v>2400</v>
      </c>
      <c r="F8" s="20"/>
    </row>
    <row r="9" spans="1:6" x14ac:dyDescent="0.25">
      <c r="A9" s="6">
        <v>7</v>
      </c>
      <c r="B9" s="26" t="s">
        <v>25</v>
      </c>
      <c r="C9" s="8">
        <v>700</v>
      </c>
      <c r="D9" s="23">
        <v>9</v>
      </c>
      <c r="E9" s="9">
        <f t="shared" si="0"/>
        <v>6300</v>
      </c>
      <c r="F9" s="20"/>
    </row>
    <row r="10" spans="1:6" x14ac:dyDescent="0.25">
      <c r="A10" s="7">
        <v>8</v>
      </c>
      <c r="B10" s="26" t="s">
        <v>11</v>
      </c>
      <c r="C10" s="8">
        <v>100</v>
      </c>
      <c r="D10" s="23">
        <v>9.7899999999999991</v>
      </c>
      <c r="E10" s="9">
        <f t="shared" si="0"/>
        <v>978.99999999999989</v>
      </c>
      <c r="F10" s="20"/>
    </row>
    <row r="11" spans="1:6" x14ac:dyDescent="0.25">
      <c r="A11" s="6">
        <v>9</v>
      </c>
      <c r="B11" s="26" t="s">
        <v>12</v>
      </c>
      <c r="C11" s="8">
        <v>4</v>
      </c>
      <c r="D11" s="23">
        <v>3172</v>
      </c>
      <c r="E11" s="9">
        <f t="shared" si="0"/>
        <v>12688</v>
      </c>
      <c r="F11" s="20"/>
    </row>
    <row r="12" spans="1:6" x14ac:dyDescent="0.25">
      <c r="A12" s="7">
        <v>10</v>
      </c>
      <c r="B12" s="26" t="s">
        <v>13</v>
      </c>
      <c r="C12" s="8">
        <v>11</v>
      </c>
      <c r="D12" s="23">
        <v>925</v>
      </c>
      <c r="E12" s="9">
        <f t="shared" si="0"/>
        <v>10175</v>
      </c>
      <c r="F12" s="20"/>
    </row>
    <row r="13" spans="1:6" ht="30" customHeight="1" x14ac:dyDescent="0.25">
      <c r="A13" s="6">
        <v>11</v>
      </c>
      <c r="B13" s="25" t="s">
        <v>14</v>
      </c>
      <c r="C13" s="8">
        <v>2</v>
      </c>
      <c r="D13" s="23">
        <v>2352</v>
      </c>
      <c r="E13" s="21">
        <f t="shared" si="0"/>
        <v>4704</v>
      </c>
      <c r="F13" s="20"/>
    </row>
    <row r="14" spans="1:6" x14ac:dyDescent="0.25">
      <c r="A14" s="7">
        <v>12</v>
      </c>
      <c r="B14" s="26" t="s">
        <v>15</v>
      </c>
      <c r="C14" s="8">
        <v>11</v>
      </c>
      <c r="D14" s="23">
        <v>33.6</v>
      </c>
      <c r="E14" s="21">
        <f t="shared" si="0"/>
        <v>369.6</v>
      </c>
      <c r="F14" s="20"/>
    </row>
    <row r="15" spans="1:6" x14ac:dyDescent="0.25">
      <c r="A15" s="6">
        <v>13</v>
      </c>
      <c r="B15" s="26" t="s">
        <v>16</v>
      </c>
      <c r="C15" s="8">
        <v>5</v>
      </c>
      <c r="D15" s="23">
        <v>59</v>
      </c>
      <c r="E15" s="21">
        <f t="shared" si="0"/>
        <v>295</v>
      </c>
      <c r="F15" s="20"/>
    </row>
    <row r="16" spans="1:6" x14ac:dyDescent="0.25">
      <c r="A16" s="7">
        <v>14</v>
      </c>
      <c r="B16" s="26" t="s">
        <v>17</v>
      </c>
      <c r="C16" s="8">
        <v>3</v>
      </c>
      <c r="D16" s="23">
        <v>556</v>
      </c>
      <c r="E16" s="21">
        <f t="shared" si="0"/>
        <v>1668</v>
      </c>
      <c r="F16" s="20"/>
    </row>
    <row r="17" spans="1:6" ht="18.75" customHeight="1" x14ac:dyDescent="0.25">
      <c r="A17" s="6">
        <v>15</v>
      </c>
      <c r="B17" s="27" t="s">
        <v>18</v>
      </c>
      <c r="C17" s="10">
        <v>1</v>
      </c>
      <c r="D17" s="24">
        <v>378</v>
      </c>
      <c r="E17" s="21">
        <f t="shared" si="0"/>
        <v>378</v>
      </c>
      <c r="F17" s="20"/>
    </row>
    <row r="18" spans="1:6" ht="18.75" customHeight="1" x14ac:dyDescent="0.25">
      <c r="A18" s="7">
        <v>16</v>
      </c>
      <c r="B18" s="27" t="s">
        <v>24</v>
      </c>
      <c r="C18" s="10">
        <v>1</v>
      </c>
      <c r="D18" s="24">
        <v>46644</v>
      </c>
      <c r="E18" s="21">
        <f t="shared" si="0"/>
        <v>46644</v>
      </c>
      <c r="F18" s="20"/>
    </row>
    <row r="19" spans="1:6" ht="33" customHeight="1" x14ac:dyDescent="0.25">
      <c r="A19" s="6">
        <v>17</v>
      </c>
      <c r="B19" s="27" t="s">
        <v>19</v>
      </c>
      <c r="C19" s="10">
        <v>1</v>
      </c>
      <c r="D19" s="24">
        <v>4670</v>
      </c>
      <c r="E19" s="21">
        <f t="shared" si="0"/>
        <v>4670</v>
      </c>
      <c r="F19" s="20"/>
    </row>
    <row r="20" spans="1:6" x14ac:dyDescent="0.25">
      <c r="A20" s="7">
        <v>18</v>
      </c>
      <c r="B20" s="27" t="s">
        <v>20</v>
      </c>
      <c r="C20" s="10">
        <v>1</v>
      </c>
      <c r="D20" s="24">
        <v>240</v>
      </c>
      <c r="E20" s="21">
        <f t="shared" si="0"/>
        <v>240</v>
      </c>
      <c r="F20" s="20"/>
    </row>
    <row r="21" spans="1:6" s="2" customFormat="1" x14ac:dyDescent="0.25">
      <c r="A21" s="14" t="s">
        <v>21</v>
      </c>
      <c r="B21" s="15"/>
      <c r="C21" s="15"/>
      <c r="D21" s="16"/>
      <c r="E21" s="28">
        <f>SUM(E3:E20)</f>
        <v>167435.6</v>
      </c>
      <c r="F21" s="22"/>
    </row>
    <row r="22" spans="1:6" s="2" customFormat="1" x14ac:dyDescent="0.25">
      <c r="A22" s="14" t="s">
        <v>22</v>
      </c>
      <c r="B22" s="15"/>
      <c r="C22" s="15"/>
      <c r="D22" s="16"/>
      <c r="E22" s="28">
        <f>199077-E21</f>
        <v>31641.399999999994</v>
      </c>
    </row>
    <row r="23" spans="1:6" s="2" customFormat="1" x14ac:dyDescent="0.25">
      <c r="A23" s="14" t="s">
        <v>23</v>
      </c>
      <c r="B23" s="15"/>
      <c r="C23" s="15"/>
      <c r="D23" s="16"/>
      <c r="E23" s="30">
        <v>199077</v>
      </c>
      <c r="F23" s="22"/>
    </row>
    <row r="24" spans="1:6" ht="23.25" x14ac:dyDescent="0.35">
      <c r="A24" s="31" t="s">
        <v>27</v>
      </c>
      <c r="B24" s="32"/>
      <c r="C24" s="32"/>
      <c r="D24" s="33"/>
      <c r="E24" s="29">
        <f>E21*1.2</f>
        <v>200922.72</v>
      </c>
    </row>
  </sheetData>
  <mergeCells count="5">
    <mergeCell ref="A24:D24"/>
    <mergeCell ref="B1:E1"/>
    <mergeCell ref="A21:D21"/>
    <mergeCell ref="A22:D22"/>
    <mergeCell ref="A23:D23"/>
  </mergeCells>
  <phoneticPr fontId="2" type="noConversion"/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USER</cp:lastModifiedBy>
  <cp:lastPrinted>2016-09-24T18:37:54Z</cp:lastPrinted>
  <dcterms:created xsi:type="dcterms:W3CDTF">2016-09-21T11:18:44Z</dcterms:created>
  <dcterms:modified xsi:type="dcterms:W3CDTF">2020-05-21T11:04:04Z</dcterms:modified>
</cp:coreProperties>
</file>