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134\biudzhet\"/>
    </mc:Choice>
  </mc:AlternateContent>
  <bookViews>
    <workbookView xWindow="0" yWindow="0" windowWidth="23040" windowHeight="919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4" i="1"/>
  <c r="H2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F13" i="1" l="1"/>
  <c r="F5" i="1" l="1"/>
  <c r="F6" i="1"/>
  <c r="F9" i="1"/>
  <c r="F12" i="1"/>
  <c r="F14" i="1"/>
  <c r="F15" i="1"/>
  <c r="F16" i="1"/>
  <c r="F18" i="1" l="1"/>
  <c r="F19" i="1" l="1"/>
</calcChain>
</file>

<file path=xl/sharedStrings.xml><?xml version="1.0" encoding="utf-8"?>
<sst xmlns="http://schemas.openxmlformats.org/spreadsheetml/2006/main" count="95" uniqueCount="57">
  <si>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</si>
  <si>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</si>
  <si>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</si>
  <si>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</si>
  <si>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</si>
  <si>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</si>
  <si>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</si>
  <si>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</si>
  <si>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Не спалюй - компостуй!</t>
  </si>
  <si>
    <t>Дошка обшивочна соснова пряма 20x100x1500 мм</t>
  </si>
  <si>
    <t>шт.</t>
  </si>
  <si>
    <t>Брус 40х40х2000</t>
  </si>
  <si>
    <t>Рейка 20х40х3000 мм</t>
  </si>
  <si>
    <t>Петля металева стріла 460x45x4 мм</t>
  </si>
  <si>
    <t>Саморіз по дереву 3,5x45 мм</t>
  </si>
  <si>
    <t>Зарізка монтажних пазів 35х20 мм</t>
  </si>
  <si>
    <t>Ляда металева</t>
  </si>
  <si>
    <t>Саморіз по дереву 3,5x25 мм</t>
  </si>
  <si>
    <t>Просочення для вогне- та біозахисту</t>
  </si>
  <si>
    <t>Обробка дерева просоченням</t>
  </si>
  <si>
    <t>раз</t>
  </si>
  <si>
    <t>Монтаж компостера</t>
  </si>
  <si>
    <t>Фарба акрилова фасадна</t>
  </si>
  <si>
    <t>кг</t>
  </si>
  <si>
    <t>Фарбування компостера</t>
  </si>
  <si>
    <t xml:space="preserve">Встановка компостера </t>
  </si>
  <si>
    <t xml:space="preserve">Вартість одного компостера </t>
  </si>
  <si>
    <t>Загальна кількість компостерів</t>
  </si>
  <si>
    <t>Бюджет проєкту</t>
  </si>
  <si>
    <t>Місця встановки компостерів</t>
  </si>
  <si>
    <t>Вул. Велика Діївська 4</t>
  </si>
  <si>
    <t>Парк Новокодацький</t>
  </si>
  <si>
    <t>Кількість</t>
  </si>
  <si>
    <r>
      <t xml:space="preserve">Вул. Фортечна, 24-А (Школа № </t>
    </r>
    <r>
      <rPr>
        <i/>
        <sz val="14"/>
        <color theme="1"/>
        <rFont val="Century Gothic"/>
        <family val="2"/>
        <charset val="204"/>
      </rPr>
      <t>72)</t>
    </r>
  </si>
  <si>
    <t>Проспект Свободи, 79</t>
  </si>
  <si>
    <t>Проспект Свободи, 136</t>
  </si>
  <si>
    <t>Проспект Свободи, 218 (Школа  № 88)</t>
  </si>
  <si>
    <t>Проспект Свободи, 361</t>
  </si>
  <si>
    <t>Заводська набережна, 39-А (школа № 143)</t>
  </si>
  <si>
    <t>Вул. Коробова, 3 (школа № 96)</t>
  </si>
  <si>
    <t>Сталеварівська увулиця, 17</t>
  </si>
  <si>
    <t>Вулиця Кондратюка, 132</t>
  </si>
  <si>
    <t>Провулок Червонокалиновий, 40</t>
  </si>
  <si>
    <t>Ватутіна, 7</t>
  </si>
  <si>
    <t>Велика Діївська, 218 (школа)</t>
  </si>
  <si>
    <t>Вул. Кондратюка, 264 (СШ 84)</t>
  </si>
  <si>
    <t xml:space="preserve">Вул. Слави, 99 </t>
  </si>
  <si>
    <t>Вул. Поліська, 15</t>
  </si>
  <si>
    <t>Парусний провулок, 14 (школа № 132)</t>
  </si>
  <si>
    <t>Парусний провулок, 3 (школа № 54)</t>
  </si>
  <si>
    <t>вулиця Метробудівська, 7 (школа № 106)</t>
  </si>
  <si>
    <t>вулиця Максима Дія, 1А (Школа № 97)</t>
  </si>
  <si>
    <t xml:space="preserve">Доблесна вулиця, 164 </t>
  </si>
  <si>
    <t>49086, Проїжджа вулиця, 2-Б</t>
  </si>
  <si>
    <t xml:space="preserve">вулиця Академіка Кисловського, 1 </t>
  </si>
  <si>
    <t>Перевірка</t>
  </si>
  <si>
    <t>Бюджет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</si>
</sst>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0" zoomScale="90" zoomScaleNormal="90" workbookViewId="0">
      <selection activeCell="O29" sqref="O29"/>
    </sheetView>
  </sheetViews>
  <sheetFormatPr defaultColWidth="9.140625" defaultRowHeight="18" x14ac:dyDescent="0.25"/>
  <cols>
    <col min="1" max="1" width="5.85546875" style="1" customWidth="1"/>
    <col min="2" max="2" width="98.140625" style="16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7.5703125" style="1" customWidth="1"/>
    <col min="9" max="16384" width="9.140625" style="1"/>
  </cols>
  <sheetData>
    <row r="1" spans="1:8" ht="27.75" customHeight="1" x14ac:dyDescent="0.25">
      <c r="A1" s="30" t="s">
        <v>8</v>
      </c>
      <c r="B1" s="31"/>
      <c r="C1" s="31"/>
      <c r="D1" s="31"/>
      <c r="E1" s="31"/>
      <c r="F1" s="32"/>
    </row>
    <row r="2" spans="1:8" ht="58.5" customHeight="1" x14ac:dyDescent="0.25">
      <c r="A2" s="2" t="s">
        <v>0</v>
      </c>
      <c r="B2" s="13" t="s">
        <v>4</v>
      </c>
      <c r="C2" s="3" t="s">
        <v>2</v>
      </c>
      <c r="D2" s="3" t="s">
        <v>6</v>
      </c>
      <c r="E2" s="3" t="s">
        <v>1</v>
      </c>
      <c r="F2" s="3" t="s">
        <v>3</v>
      </c>
      <c r="H2" s="38" t="s">
        <v>55</v>
      </c>
    </row>
    <row r="3" spans="1:8" ht="27.75" customHeight="1" x14ac:dyDescent="0.25">
      <c r="A3" s="4">
        <v>1</v>
      </c>
      <c r="B3" s="14" t="s">
        <v>9</v>
      </c>
      <c r="C3" s="4">
        <v>28</v>
      </c>
      <c r="D3" s="4" t="s">
        <v>10</v>
      </c>
      <c r="E3" s="17">
        <v>52.1</v>
      </c>
      <c r="F3" s="36">
        <v>1458.8</v>
      </c>
      <c r="H3" s="39">
        <f>C3*E3</f>
        <v>1458.8</v>
      </c>
    </row>
    <row r="4" spans="1:8" ht="27.75" customHeight="1" x14ac:dyDescent="0.25">
      <c r="A4" s="4">
        <v>2</v>
      </c>
      <c r="B4" s="12" t="s">
        <v>11</v>
      </c>
      <c r="C4" s="4">
        <v>2</v>
      </c>
      <c r="D4" s="4" t="s">
        <v>10</v>
      </c>
      <c r="E4" s="4">
        <v>61.5</v>
      </c>
      <c r="F4" s="4">
        <v>123</v>
      </c>
      <c r="H4" s="39">
        <f t="shared" ref="H4:H16" si="0">C4*E4</f>
        <v>123</v>
      </c>
    </row>
    <row r="5" spans="1:8" ht="27.75" customHeight="1" x14ac:dyDescent="0.25">
      <c r="A5" s="4">
        <v>3</v>
      </c>
      <c r="B5" s="12" t="s">
        <v>12</v>
      </c>
      <c r="C5" s="4">
        <v>0.3</v>
      </c>
      <c r="D5" s="4" t="s">
        <v>10</v>
      </c>
      <c r="E5" s="4">
        <v>44.7</v>
      </c>
      <c r="F5" s="4">
        <f t="shared" ref="F5:F16" si="1">C5*E5</f>
        <v>13.41</v>
      </c>
      <c r="H5" s="39">
        <f t="shared" si="0"/>
        <v>13.41</v>
      </c>
    </row>
    <row r="6" spans="1:8" ht="27.75" customHeight="1" x14ac:dyDescent="0.25">
      <c r="A6" s="4">
        <v>4</v>
      </c>
      <c r="B6" s="12" t="s">
        <v>13</v>
      </c>
      <c r="C6" s="4">
        <v>2</v>
      </c>
      <c r="D6" s="4" t="s">
        <v>10</v>
      </c>
      <c r="E6" s="4">
        <v>106.9</v>
      </c>
      <c r="F6" s="4">
        <f t="shared" si="1"/>
        <v>213.8</v>
      </c>
      <c r="H6" s="39">
        <f t="shared" si="0"/>
        <v>213.8</v>
      </c>
    </row>
    <row r="7" spans="1:8" ht="27.75" customHeight="1" x14ac:dyDescent="0.25">
      <c r="A7" s="4">
        <v>5</v>
      </c>
      <c r="B7" s="12" t="s">
        <v>16</v>
      </c>
      <c r="C7" s="4">
        <v>1</v>
      </c>
      <c r="D7" s="4" t="s">
        <v>10</v>
      </c>
      <c r="E7" s="4">
        <v>28.4</v>
      </c>
      <c r="F7" s="4">
        <v>28.4</v>
      </c>
      <c r="H7" s="39">
        <f t="shared" si="0"/>
        <v>28.4</v>
      </c>
    </row>
    <row r="8" spans="1:8" ht="27.75" customHeight="1" x14ac:dyDescent="0.25">
      <c r="A8" s="4">
        <v>6</v>
      </c>
      <c r="B8" s="12" t="s">
        <v>17</v>
      </c>
      <c r="C8" s="4">
        <v>4</v>
      </c>
      <c r="D8" s="4" t="s">
        <v>10</v>
      </c>
      <c r="E8" s="4">
        <v>0.44</v>
      </c>
      <c r="F8" s="4">
        <v>1.74</v>
      </c>
      <c r="H8" s="39">
        <f t="shared" si="0"/>
        <v>1.76</v>
      </c>
    </row>
    <row r="9" spans="1:8" ht="27.75" customHeight="1" x14ac:dyDescent="0.25">
      <c r="A9" s="4">
        <v>7</v>
      </c>
      <c r="B9" s="12" t="s">
        <v>14</v>
      </c>
      <c r="C9" s="4">
        <v>12</v>
      </c>
      <c r="D9" s="4" t="s">
        <v>10</v>
      </c>
      <c r="E9" s="4">
        <v>0.56000000000000005</v>
      </c>
      <c r="F9" s="4">
        <f t="shared" si="1"/>
        <v>6.7200000000000006</v>
      </c>
      <c r="H9" s="39">
        <f t="shared" si="0"/>
        <v>6.7200000000000006</v>
      </c>
    </row>
    <row r="10" spans="1:8" ht="27.75" customHeight="1" x14ac:dyDescent="0.25">
      <c r="A10" s="4">
        <v>8</v>
      </c>
      <c r="B10" s="12" t="s">
        <v>22</v>
      </c>
      <c r="C10" s="4">
        <v>1.5</v>
      </c>
      <c r="D10" s="4" t="s">
        <v>23</v>
      </c>
      <c r="E10" s="4">
        <v>80</v>
      </c>
      <c r="F10" s="4">
        <v>80</v>
      </c>
      <c r="H10" s="39">
        <f t="shared" si="0"/>
        <v>120</v>
      </c>
    </row>
    <row r="11" spans="1:8" ht="27.75" customHeight="1" x14ac:dyDescent="0.25">
      <c r="A11" s="4">
        <v>9</v>
      </c>
      <c r="B11" s="12" t="s">
        <v>18</v>
      </c>
      <c r="C11" s="4">
        <v>0.5</v>
      </c>
      <c r="D11" s="4" t="s">
        <v>10</v>
      </c>
      <c r="E11" s="4">
        <v>241.4</v>
      </c>
      <c r="F11" s="4">
        <v>120.7</v>
      </c>
      <c r="H11" s="39">
        <f t="shared" si="0"/>
        <v>120.7</v>
      </c>
    </row>
    <row r="12" spans="1:8" ht="27.75" customHeight="1" x14ac:dyDescent="0.25">
      <c r="A12" s="4">
        <v>10</v>
      </c>
      <c r="B12" s="12" t="s">
        <v>15</v>
      </c>
      <c r="C12" s="4">
        <v>48</v>
      </c>
      <c r="D12" s="4" t="s">
        <v>10</v>
      </c>
      <c r="E12" s="4">
        <v>5</v>
      </c>
      <c r="F12" s="4">
        <f>C12*E12</f>
        <v>240</v>
      </c>
      <c r="H12" s="39">
        <f t="shared" si="0"/>
        <v>240</v>
      </c>
    </row>
    <row r="13" spans="1:8" ht="27.75" customHeight="1" x14ac:dyDescent="0.25">
      <c r="A13" s="4">
        <v>11</v>
      </c>
      <c r="B13" s="12" t="s">
        <v>19</v>
      </c>
      <c r="C13" s="4">
        <v>1</v>
      </c>
      <c r="D13" s="4" t="s">
        <v>20</v>
      </c>
      <c r="E13" s="4">
        <v>350</v>
      </c>
      <c r="F13" s="4">
        <f t="shared" si="1"/>
        <v>350</v>
      </c>
      <c r="H13" s="39">
        <f t="shared" si="0"/>
        <v>350</v>
      </c>
    </row>
    <row r="14" spans="1:8" ht="27.75" customHeight="1" x14ac:dyDescent="0.25">
      <c r="A14" s="4">
        <v>12</v>
      </c>
      <c r="B14" s="12" t="s">
        <v>21</v>
      </c>
      <c r="C14" s="4">
        <v>1</v>
      </c>
      <c r="D14" s="4" t="s">
        <v>20</v>
      </c>
      <c r="E14" s="4">
        <v>650</v>
      </c>
      <c r="F14" s="4">
        <f t="shared" si="1"/>
        <v>650</v>
      </c>
      <c r="H14" s="39">
        <f t="shared" si="0"/>
        <v>650</v>
      </c>
    </row>
    <row r="15" spans="1:8" x14ac:dyDescent="0.25">
      <c r="A15" s="4">
        <v>13</v>
      </c>
      <c r="B15" s="12" t="s">
        <v>24</v>
      </c>
      <c r="C15" s="4">
        <v>1</v>
      </c>
      <c r="D15" s="4" t="s">
        <v>20</v>
      </c>
      <c r="E15" s="4">
        <v>250</v>
      </c>
      <c r="F15" s="4">
        <f t="shared" si="1"/>
        <v>250</v>
      </c>
      <c r="H15" s="39">
        <f t="shared" si="0"/>
        <v>250</v>
      </c>
    </row>
    <row r="16" spans="1:8" x14ac:dyDescent="0.25">
      <c r="A16" s="4">
        <v>14</v>
      </c>
      <c r="B16" s="12" t="s">
        <v>25</v>
      </c>
      <c r="C16" s="4">
        <v>1</v>
      </c>
      <c r="D16" s="4" t="s">
        <v>20</v>
      </c>
      <c r="E16" s="4">
        <v>250</v>
      </c>
      <c r="F16" s="4">
        <f t="shared" si="1"/>
        <v>250</v>
      </c>
      <c r="H16" s="39">
        <f t="shared" si="0"/>
        <v>250</v>
      </c>
    </row>
    <row r="17" spans="1:8" x14ac:dyDescent="0.25">
      <c r="A17" s="18"/>
      <c r="B17" s="19"/>
      <c r="C17" s="20"/>
      <c r="D17" s="20"/>
      <c r="E17" s="21"/>
      <c r="F17" s="4"/>
      <c r="H17" s="37"/>
    </row>
    <row r="18" spans="1:8" x14ac:dyDescent="0.25">
      <c r="A18" s="27" t="s">
        <v>5</v>
      </c>
      <c r="B18" s="28"/>
      <c r="C18" s="28"/>
      <c r="D18" s="28"/>
      <c r="E18" s="29"/>
      <c r="F18" s="5">
        <f>SUM(F3:F16)</f>
        <v>3786.57</v>
      </c>
      <c r="H18" s="37"/>
    </row>
    <row r="19" spans="1:8" ht="16.899999999999999" customHeight="1" x14ac:dyDescent="0.25">
      <c r="A19" s="24" t="s">
        <v>7</v>
      </c>
      <c r="B19" s="25"/>
      <c r="C19" s="25"/>
      <c r="D19" s="25"/>
      <c r="E19" s="26"/>
      <c r="F19" s="5">
        <f>F22-F18</f>
        <v>204474.93</v>
      </c>
      <c r="H19" s="37"/>
    </row>
    <row r="20" spans="1:8" ht="16.899999999999999" customHeight="1" x14ac:dyDescent="0.25">
      <c r="A20" s="9">
        <v>15</v>
      </c>
      <c r="B20" s="10" t="s">
        <v>26</v>
      </c>
      <c r="C20" s="10"/>
      <c r="D20" s="10"/>
      <c r="E20" s="11"/>
      <c r="F20" s="5">
        <v>4165.2299999999996</v>
      </c>
      <c r="H20" s="37"/>
    </row>
    <row r="21" spans="1:8" ht="16.899999999999999" customHeight="1" x14ac:dyDescent="0.25">
      <c r="A21" s="9">
        <v>16</v>
      </c>
      <c r="B21" s="10" t="s">
        <v>27</v>
      </c>
      <c r="C21" s="10">
        <v>50</v>
      </c>
      <c r="D21" s="10" t="s">
        <v>10</v>
      </c>
      <c r="E21" s="11">
        <v>4165.2299999999996</v>
      </c>
      <c r="F21" s="5">
        <v>189328.5</v>
      </c>
      <c r="H21" s="39">
        <f>C21*E21</f>
        <v>208261.49999999997</v>
      </c>
    </row>
    <row r="22" spans="1:8" x14ac:dyDescent="0.25">
      <c r="A22" s="33" t="s">
        <v>28</v>
      </c>
      <c r="B22" s="34"/>
      <c r="C22" s="34"/>
      <c r="D22" s="34"/>
      <c r="E22" s="35"/>
      <c r="F22" s="6">
        <v>208261.5</v>
      </c>
      <c r="H22" s="37"/>
    </row>
    <row r="23" spans="1:8" x14ac:dyDescent="0.25">
      <c r="A23" s="7"/>
      <c r="B23" s="15"/>
      <c r="C23" s="8"/>
      <c r="D23" s="8"/>
      <c r="E23" s="8"/>
      <c r="F23" s="7"/>
      <c r="H23" s="37"/>
    </row>
    <row r="24" spans="1:8" x14ac:dyDescent="0.25">
      <c r="A24" s="40" t="s">
        <v>5</v>
      </c>
      <c r="B24" s="40"/>
      <c r="C24" s="40"/>
      <c r="D24" s="40"/>
      <c r="E24" s="40"/>
      <c r="F24" s="40"/>
      <c r="H24" s="41">
        <f>H21+F18</f>
        <v>212048.06999999998</v>
      </c>
    </row>
    <row r="25" spans="1:8" x14ac:dyDescent="0.25">
      <c r="A25" s="40" t="s">
        <v>7</v>
      </c>
      <c r="B25" s="40"/>
      <c r="C25" s="40"/>
      <c r="D25" s="40"/>
      <c r="E25" s="40"/>
      <c r="F25" s="40"/>
      <c r="H25" s="41">
        <f>H26-H24</f>
        <v>21204.80700000003</v>
      </c>
    </row>
    <row r="26" spans="1:8" x14ac:dyDescent="0.25">
      <c r="A26" s="42" t="s">
        <v>56</v>
      </c>
      <c r="B26" s="42"/>
      <c r="C26" s="42"/>
      <c r="D26" s="42"/>
      <c r="E26" s="42"/>
      <c r="F26" s="42"/>
      <c r="H26" s="43">
        <f>H24*1.1</f>
        <v>233252.87700000001</v>
      </c>
    </row>
    <row r="27" spans="1:8" x14ac:dyDescent="0.25">
      <c r="A27" s="7"/>
      <c r="B27" s="15"/>
      <c r="C27" s="8"/>
      <c r="D27" s="8"/>
      <c r="E27" s="8"/>
      <c r="F27" s="7"/>
    </row>
    <row r="28" spans="1:8" x14ac:dyDescent="0.25">
      <c r="B28" s="22" t="s">
        <v>29</v>
      </c>
      <c r="C28" s="23" t="s">
        <v>32</v>
      </c>
    </row>
    <row r="29" spans="1:8" x14ac:dyDescent="0.25">
      <c r="B29" s="16" t="s">
        <v>30</v>
      </c>
      <c r="C29" s="1">
        <v>4</v>
      </c>
      <c r="D29" s="1" t="s">
        <v>10</v>
      </c>
    </row>
    <row r="30" spans="1:8" x14ac:dyDescent="0.25">
      <c r="B30" s="16" t="s">
        <v>31</v>
      </c>
      <c r="C30" s="1">
        <v>10</v>
      </c>
      <c r="D30" s="1" t="s">
        <v>10</v>
      </c>
    </row>
    <row r="31" spans="1:8" x14ac:dyDescent="0.25">
      <c r="B31" s="16" t="s">
        <v>33</v>
      </c>
      <c r="C31" s="1">
        <v>2</v>
      </c>
      <c r="D31" s="1" t="s">
        <v>10</v>
      </c>
    </row>
    <row r="32" spans="1:8" x14ac:dyDescent="0.25">
      <c r="B32" s="16" t="s">
        <v>34</v>
      </c>
      <c r="C32" s="1">
        <v>1</v>
      </c>
      <c r="D32" s="1" t="s">
        <v>10</v>
      </c>
    </row>
    <row r="33" spans="2:4" x14ac:dyDescent="0.25">
      <c r="B33" s="16" t="s">
        <v>35</v>
      </c>
      <c r="C33" s="1">
        <v>1</v>
      </c>
      <c r="D33" s="1" t="s">
        <v>10</v>
      </c>
    </row>
    <row r="34" spans="2:4" ht="19.5" customHeight="1" x14ac:dyDescent="0.25">
      <c r="B34" s="16" t="s">
        <v>36</v>
      </c>
      <c r="C34" s="1">
        <v>2</v>
      </c>
      <c r="D34" s="1" t="s">
        <v>10</v>
      </c>
    </row>
    <row r="35" spans="2:4" x14ac:dyDescent="0.25">
      <c r="B35" s="16" t="s">
        <v>37</v>
      </c>
      <c r="C35" s="1">
        <v>1</v>
      </c>
      <c r="D35" s="1" t="s">
        <v>10</v>
      </c>
    </row>
    <row r="36" spans="2:4" x14ac:dyDescent="0.25">
      <c r="B36" s="16" t="s">
        <v>38</v>
      </c>
      <c r="C36" s="1">
        <v>2</v>
      </c>
      <c r="D36" s="1" t="s">
        <v>10</v>
      </c>
    </row>
    <row r="37" spans="2:4" x14ac:dyDescent="0.25">
      <c r="B37" s="16" t="s">
        <v>39</v>
      </c>
      <c r="C37" s="1">
        <v>2</v>
      </c>
      <c r="D37" s="1" t="s">
        <v>10</v>
      </c>
    </row>
    <row r="38" spans="2:4" x14ac:dyDescent="0.25">
      <c r="B38" s="16" t="s">
        <v>40</v>
      </c>
      <c r="C38" s="1">
        <v>1</v>
      </c>
      <c r="D38" s="1" t="s">
        <v>10</v>
      </c>
    </row>
    <row r="39" spans="2:4" x14ac:dyDescent="0.25">
      <c r="B39" s="16" t="s">
        <v>41</v>
      </c>
      <c r="C39" s="1">
        <v>1</v>
      </c>
      <c r="D39" s="1" t="s">
        <v>10</v>
      </c>
    </row>
    <row r="40" spans="2:4" x14ac:dyDescent="0.25">
      <c r="B40" s="16" t="s">
        <v>42</v>
      </c>
      <c r="C40" s="1">
        <v>1</v>
      </c>
      <c r="D40" s="1" t="s">
        <v>10</v>
      </c>
    </row>
    <row r="41" spans="2:4" x14ac:dyDescent="0.25">
      <c r="B41" s="16" t="s">
        <v>43</v>
      </c>
      <c r="C41" s="1">
        <v>1</v>
      </c>
      <c r="D41" s="1" t="s">
        <v>10</v>
      </c>
    </row>
    <row r="42" spans="2:4" x14ac:dyDescent="0.25">
      <c r="B42" s="16" t="s">
        <v>44</v>
      </c>
      <c r="C42" s="1">
        <v>2</v>
      </c>
      <c r="D42" s="1" t="s">
        <v>10</v>
      </c>
    </row>
    <row r="43" spans="2:4" x14ac:dyDescent="0.25">
      <c r="B43" s="16" t="s">
        <v>45</v>
      </c>
      <c r="C43" s="1">
        <v>2</v>
      </c>
      <c r="D43" s="1" t="s">
        <v>10</v>
      </c>
    </row>
    <row r="44" spans="2:4" x14ac:dyDescent="0.25">
      <c r="B44" s="16" t="s">
        <v>46</v>
      </c>
      <c r="C44" s="1">
        <v>2</v>
      </c>
      <c r="D44" s="1" t="s">
        <v>10</v>
      </c>
    </row>
    <row r="45" spans="2:4" x14ac:dyDescent="0.25">
      <c r="B45" s="16" t="s">
        <v>47</v>
      </c>
      <c r="C45" s="1">
        <v>1</v>
      </c>
      <c r="D45" s="1" t="s">
        <v>10</v>
      </c>
    </row>
    <row r="46" spans="2:4" x14ac:dyDescent="0.25">
      <c r="B46" s="16" t="s">
        <v>48</v>
      </c>
      <c r="C46" s="1">
        <v>2</v>
      </c>
      <c r="D46" s="1" t="s">
        <v>10</v>
      </c>
    </row>
    <row r="47" spans="2:4" x14ac:dyDescent="0.25">
      <c r="B47" s="16" t="s">
        <v>49</v>
      </c>
      <c r="C47" s="1">
        <v>2</v>
      </c>
      <c r="D47" s="1" t="s">
        <v>10</v>
      </c>
    </row>
    <row r="48" spans="2:4" x14ac:dyDescent="0.25">
      <c r="B48" s="16" t="s">
        <v>50</v>
      </c>
      <c r="C48" s="1">
        <v>2</v>
      </c>
      <c r="D48" s="1" t="s">
        <v>10</v>
      </c>
    </row>
    <row r="49" spans="2:4" x14ac:dyDescent="0.25">
      <c r="B49" s="16" t="s">
        <v>51</v>
      </c>
      <c r="C49" s="1">
        <v>2</v>
      </c>
      <c r="D49" s="1" t="s">
        <v>10</v>
      </c>
    </row>
    <row r="50" spans="2:4" x14ac:dyDescent="0.25">
      <c r="B50" s="16" t="s">
        <v>52</v>
      </c>
      <c r="C50" s="1">
        <v>2</v>
      </c>
      <c r="D50" s="1" t="s">
        <v>10</v>
      </c>
    </row>
    <row r="51" spans="2:4" x14ac:dyDescent="0.25">
      <c r="B51" s="16" t="s">
        <v>53</v>
      </c>
      <c r="C51" s="1">
        <v>2</v>
      </c>
      <c r="D51" s="1" t="s">
        <v>10</v>
      </c>
    </row>
    <row r="52" spans="2:4" x14ac:dyDescent="0.25">
      <c r="B52" s="16" t="s">
        <v>54</v>
      </c>
      <c r="C52" s="1">
        <v>2</v>
      </c>
      <c r="D52" s="1" t="s">
        <v>10</v>
      </c>
    </row>
  </sheetData>
  <mergeCells count="7">
    <mergeCell ref="A25:F25"/>
    <mergeCell ref="A26:F26"/>
    <mergeCell ref="A19:E19"/>
    <mergeCell ref="A18:E18"/>
    <mergeCell ref="A1:F1"/>
    <mergeCell ref="A22:E22"/>
    <mergeCell ref="A24:F2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2021-06-14T07:56:59Z</dcterms:modified>
</cp:coreProperties>
</file>